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kille\Downloads\"/>
    </mc:Choice>
  </mc:AlternateContent>
  <xr:revisionPtr revIDLastSave="0" documentId="13_ncr:1_{D5C5CDA6-6CA6-4B23-A74F-3FD6B38DD33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eam Men" sheetId="8" r:id="rId1"/>
    <sheet name="Team Women" sheetId="1" r:id="rId2"/>
    <sheet name="Indv. WV" sheetId="6" r:id="rId3"/>
    <sheet name="Indv. WJV" sheetId="7" r:id="rId4"/>
    <sheet name="Indv. MV" sheetId="9" r:id="rId5"/>
    <sheet name="Indv. MJV" sheetId="10" r:id="rId6"/>
  </sheets>
  <definedNames>
    <definedName name="_xlnm._FilterDatabase" localSheetId="5" hidden="1">'Indv. MJV'!$A$3:$I$97</definedName>
    <definedName name="_xlnm._FilterDatabase" localSheetId="4" hidden="1">'Indv. MV'!$A$3:$L$109</definedName>
    <definedName name="_xlnm._FilterDatabase" localSheetId="3" hidden="1">'Indv. WJV'!$A$3:$L$38</definedName>
    <definedName name="_xlnm._FilterDatabase" localSheetId="2" hidden="1">'Indv. WV'!$C$3:$I$94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09" i="9" l="1"/>
  <c r="G109" i="9"/>
  <c r="H108" i="9"/>
  <c r="G108" i="9"/>
  <c r="H107" i="9"/>
  <c r="G107" i="9"/>
  <c r="H106" i="9"/>
  <c r="G106" i="9"/>
  <c r="H105" i="9"/>
  <c r="G105" i="9"/>
  <c r="H104" i="9"/>
  <c r="G104" i="9"/>
  <c r="H103" i="9"/>
  <c r="G103" i="9"/>
  <c r="H102" i="9"/>
  <c r="G102" i="9"/>
  <c r="H101" i="9"/>
  <c r="G101" i="9"/>
  <c r="H100" i="9"/>
  <c r="G100" i="9"/>
  <c r="H99" i="9"/>
  <c r="G99" i="9"/>
  <c r="H98" i="9"/>
  <c r="G98" i="9"/>
  <c r="H97" i="9"/>
  <c r="G97" i="9"/>
  <c r="H96" i="9"/>
  <c r="G96" i="9"/>
  <c r="H95" i="9"/>
  <c r="G95" i="9"/>
  <c r="H94" i="9"/>
  <c r="G94" i="9"/>
  <c r="H93" i="9"/>
  <c r="G93" i="9"/>
  <c r="H92" i="9"/>
  <c r="G92" i="9"/>
  <c r="H91" i="9"/>
  <c r="G91" i="9"/>
  <c r="H90" i="9"/>
  <c r="G90" i="9"/>
  <c r="H89" i="9"/>
  <c r="I89" i="9" s="1"/>
  <c r="G89" i="9"/>
  <c r="H88" i="9"/>
  <c r="G88" i="9"/>
  <c r="H87" i="9"/>
  <c r="G87" i="9"/>
  <c r="H86" i="9"/>
  <c r="G86" i="9"/>
  <c r="H85" i="9"/>
  <c r="G85" i="9"/>
  <c r="H84" i="9"/>
  <c r="G84" i="9"/>
  <c r="H83" i="9"/>
  <c r="G83" i="9"/>
  <c r="H82" i="9"/>
  <c r="G82" i="9"/>
  <c r="H81" i="9"/>
  <c r="I81" i="9" s="1"/>
  <c r="G81" i="9"/>
  <c r="H80" i="9"/>
  <c r="G80" i="9"/>
  <c r="H79" i="9"/>
  <c r="G79" i="9"/>
  <c r="H78" i="9"/>
  <c r="G78" i="9"/>
  <c r="H77" i="9"/>
  <c r="G77" i="9"/>
  <c r="H76" i="9"/>
  <c r="G76" i="9"/>
  <c r="H75" i="9"/>
  <c r="G75" i="9"/>
  <c r="H74" i="9"/>
  <c r="G74" i="9"/>
  <c r="H73" i="9"/>
  <c r="G73" i="9"/>
  <c r="H72" i="9"/>
  <c r="G72" i="9"/>
  <c r="H71" i="9"/>
  <c r="G71" i="9"/>
  <c r="H70" i="9"/>
  <c r="G70" i="9"/>
  <c r="H69" i="9"/>
  <c r="G69" i="9"/>
  <c r="H68" i="9"/>
  <c r="G68" i="9"/>
  <c r="H67" i="9"/>
  <c r="G67" i="9"/>
  <c r="H66" i="9"/>
  <c r="G66" i="9"/>
  <c r="H65" i="9"/>
  <c r="I65" i="9" s="1"/>
  <c r="G65" i="9"/>
  <c r="H64" i="9"/>
  <c r="G64" i="9"/>
  <c r="H63" i="9"/>
  <c r="G63" i="9"/>
  <c r="H62" i="9"/>
  <c r="G62" i="9"/>
  <c r="H61" i="9"/>
  <c r="I61" i="9" s="1"/>
  <c r="G61" i="9"/>
  <c r="H60" i="9"/>
  <c r="I60" i="9" s="1"/>
  <c r="G60" i="9"/>
  <c r="H59" i="9"/>
  <c r="G59" i="9"/>
  <c r="I59" i="9" s="1"/>
  <c r="H58" i="9"/>
  <c r="G58" i="9"/>
  <c r="H57" i="9"/>
  <c r="I57" i="9" s="1"/>
  <c r="G57" i="9"/>
  <c r="H56" i="9"/>
  <c r="G56" i="9"/>
  <c r="H55" i="9"/>
  <c r="G55" i="9"/>
  <c r="H54" i="9"/>
  <c r="G54" i="9"/>
  <c r="H53" i="9"/>
  <c r="G53" i="9"/>
  <c r="H52" i="9"/>
  <c r="G52" i="9"/>
  <c r="H51" i="9"/>
  <c r="G51" i="9"/>
  <c r="H50" i="9"/>
  <c r="G50" i="9"/>
  <c r="H49" i="9"/>
  <c r="G49" i="9"/>
  <c r="H48" i="9"/>
  <c r="G48" i="9"/>
  <c r="H47" i="9"/>
  <c r="G47" i="9"/>
  <c r="H46" i="9"/>
  <c r="G46" i="9"/>
  <c r="H45" i="9"/>
  <c r="G45" i="9"/>
  <c r="H44" i="9"/>
  <c r="G44" i="9"/>
  <c r="H43" i="9"/>
  <c r="G43" i="9"/>
  <c r="H42" i="9"/>
  <c r="G42" i="9"/>
  <c r="H41" i="9"/>
  <c r="G41" i="9"/>
  <c r="H40" i="9"/>
  <c r="I40" i="9" s="1"/>
  <c r="G40" i="9"/>
  <c r="H39" i="9"/>
  <c r="G39" i="9"/>
  <c r="H38" i="9"/>
  <c r="G38" i="9"/>
  <c r="H37" i="9"/>
  <c r="G37" i="9"/>
  <c r="H36" i="9"/>
  <c r="G36" i="9"/>
  <c r="H35" i="9"/>
  <c r="G35" i="9"/>
  <c r="H34" i="9"/>
  <c r="G34" i="9"/>
  <c r="H33" i="9"/>
  <c r="G33" i="9"/>
  <c r="H32" i="9"/>
  <c r="G32" i="9"/>
  <c r="H31" i="9"/>
  <c r="G31" i="9"/>
  <c r="H30" i="9"/>
  <c r="G30" i="9"/>
  <c r="H29" i="9"/>
  <c r="G29" i="9"/>
  <c r="H28" i="9"/>
  <c r="G28" i="9"/>
  <c r="H27" i="9"/>
  <c r="G27" i="9"/>
  <c r="H26" i="9"/>
  <c r="G26" i="9"/>
  <c r="H25" i="9"/>
  <c r="I25" i="9" s="1"/>
  <c r="G25" i="9"/>
  <c r="H24" i="9"/>
  <c r="G24" i="9"/>
  <c r="H23" i="9"/>
  <c r="G23" i="9"/>
  <c r="H22" i="9"/>
  <c r="G22" i="9"/>
  <c r="H21" i="9"/>
  <c r="G21" i="9"/>
  <c r="H20" i="9"/>
  <c r="G20" i="9"/>
  <c r="H19" i="9"/>
  <c r="G19" i="9"/>
  <c r="H18" i="9"/>
  <c r="G18" i="9"/>
  <c r="H17" i="9"/>
  <c r="I17" i="9" s="1"/>
  <c r="G17" i="9"/>
  <c r="H16" i="9"/>
  <c r="G16" i="9"/>
  <c r="H15" i="9"/>
  <c r="G15" i="9"/>
  <c r="H14" i="9"/>
  <c r="G14" i="9"/>
  <c r="H13" i="9"/>
  <c r="G13" i="9"/>
  <c r="H12" i="9"/>
  <c r="G12" i="9"/>
  <c r="H11" i="9"/>
  <c r="G11" i="9"/>
  <c r="H10" i="9"/>
  <c r="G10" i="9"/>
  <c r="H9" i="9"/>
  <c r="I9" i="9" s="1"/>
  <c r="G9" i="9"/>
  <c r="H8" i="9"/>
  <c r="G8" i="9"/>
  <c r="H7" i="9"/>
  <c r="G7" i="9"/>
  <c r="H6" i="9"/>
  <c r="G6" i="9"/>
  <c r="H5" i="9"/>
  <c r="G5" i="9"/>
  <c r="H4" i="9"/>
  <c r="G4" i="9"/>
  <c r="H38" i="7"/>
  <c r="G38" i="7"/>
  <c r="H37" i="7"/>
  <c r="G37" i="7"/>
  <c r="H36" i="7"/>
  <c r="G36" i="7"/>
  <c r="H35" i="7"/>
  <c r="G35" i="7"/>
  <c r="H34" i="7"/>
  <c r="I34" i="7" s="1"/>
  <c r="G34" i="7"/>
  <c r="H33" i="7"/>
  <c r="I33" i="7" s="1"/>
  <c r="G33" i="7"/>
  <c r="H32" i="7"/>
  <c r="G32" i="7"/>
  <c r="H31" i="7"/>
  <c r="G31" i="7"/>
  <c r="H30" i="7"/>
  <c r="I30" i="7" s="1"/>
  <c r="G30" i="7"/>
  <c r="H29" i="7"/>
  <c r="I29" i="7" s="1"/>
  <c r="G29" i="7"/>
  <c r="H28" i="7"/>
  <c r="G28" i="7"/>
  <c r="H27" i="7"/>
  <c r="G27" i="7"/>
  <c r="H26" i="7"/>
  <c r="I26" i="7" s="1"/>
  <c r="G26" i="7"/>
  <c r="H25" i="7"/>
  <c r="I25" i="7" s="1"/>
  <c r="G25" i="7"/>
  <c r="H24" i="7"/>
  <c r="G24" i="7"/>
  <c r="H23" i="7"/>
  <c r="G23" i="7"/>
  <c r="H22" i="7"/>
  <c r="G22" i="7"/>
  <c r="H21" i="7"/>
  <c r="G21" i="7"/>
  <c r="H20" i="7"/>
  <c r="G20" i="7"/>
  <c r="H19" i="7"/>
  <c r="G19" i="7"/>
  <c r="H18" i="7"/>
  <c r="G18" i="7"/>
  <c r="H17" i="7"/>
  <c r="G17" i="7"/>
  <c r="H16" i="7"/>
  <c r="G16" i="7"/>
  <c r="H15" i="7"/>
  <c r="G15" i="7"/>
  <c r="H14" i="7"/>
  <c r="G14" i="7"/>
  <c r="H13" i="7"/>
  <c r="G13" i="7"/>
  <c r="H12" i="7"/>
  <c r="G12" i="7"/>
  <c r="H11" i="7"/>
  <c r="G11" i="7"/>
  <c r="H10" i="7"/>
  <c r="G10" i="7"/>
  <c r="H9" i="7"/>
  <c r="G9" i="7"/>
  <c r="H8" i="7"/>
  <c r="G8" i="7"/>
  <c r="H7" i="7"/>
  <c r="G7" i="7"/>
  <c r="H6" i="7"/>
  <c r="G6" i="7"/>
  <c r="H5" i="7"/>
  <c r="G5" i="7"/>
  <c r="H4" i="7"/>
  <c r="G4" i="7"/>
  <c r="I22" i="9" l="1"/>
  <c r="I54" i="9"/>
  <c r="I74" i="9"/>
  <c r="I86" i="9"/>
  <c r="I90" i="9"/>
  <c r="I102" i="9"/>
  <c r="I7" i="9"/>
  <c r="I27" i="9"/>
  <c r="I31" i="9"/>
  <c r="I51" i="9"/>
  <c r="I80" i="9"/>
  <c r="I88" i="9"/>
  <c r="I97" i="9"/>
  <c r="I28" i="9"/>
  <c r="I63" i="9"/>
  <c r="I43" i="9"/>
  <c r="I56" i="9"/>
  <c r="I20" i="9"/>
  <c r="I14" i="9"/>
  <c r="I30" i="9"/>
  <c r="I49" i="9"/>
  <c r="I93" i="9"/>
  <c r="I95" i="9"/>
  <c r="I23" i="9"/>
  <c r="I46" i="9"/>
  <c r="I11" i="9"/>
  <c r="I45" i="9"/>
  <c r="I47" i="9"/>
  <c r="I66" i="9"/>
  <c r="I72" i="9"/>
  <c r="I77" i="9"/>
  <c r="I104" i="9"/>
  <c r="I107" i="9"/>
  <c r="I109" i="9"/>
  <c r="I12" i="9"/>
  <c r="I34" i="9"/>
  <c r="I55" i="9"/>
  <c r="I84" i="9"/>
  <c r="I108" i="9"/>
  <c r="I99" i="9"/>
  <c r="I24" i="9"/>
  <c r="I35" i="9"/>
  <c r="I37" i="9"/>
  <c r="I62" i="9"/>
  <c r="I67" i="9"/>
  <c r="I100" i="9"/>
  <c r="I83" i="9"/>
  <c r="I5" i="9"/>
  <c r="I13" i="9"/>
  <c r="I75" i="9"/>
  <c r="I79" i="9"/>
  <c r="I4" i="9"/>
  <c r="I10" i="9"/>
  <c r="I26" i="9"/>
  <c r="I29" i="9"/>
  <c r="I36" i="9"/>
  <c r="I48" i="9"/>
  <c r="I50" i="9"/>
  <c r="I52" i="9"/>
  <c r="I69" i="9"/>
  <c r="I70" i="9"/>
  <c r="I78" i="9"/>
  <c r="I85" i="9"/>
  <c r="I94" i="9"/>
  <c r="I98" i="9"/>
  <c r="I8" i="9"/>
  <c r="I15" i="9"/>
  <c r="I18" i="9"/>
  <c r="I32" i="9"/>
  <c r="I33" i="9"/>
  <c r="I38" i="9"/>
  <c r="I41" i="9"/>
  <c r="I53" i="9"/>
  <c r="I58" i="9"/>
  <c r="I68" i="9"/>
  <c r="I82" i="9"/>
  <c r="I96" i="9"/>
  <c r="I103" i="9"/>
  <c r="I16" i="9"/>
  <c r="I21" i="9"/>
  <c r="I39" i="9"/>
  <c r="I44" i="9"/>
  <c r="I64" i="9"/>
  <c r="I71" i="9"/>
  <c r="I73" i="9"/>
  <c r="I76" i="9"/>
  <c r="I87" i="9"/>
  <c r="I92" i="9"/>
  <c r="I101" i="9"/>
  <c r="I106" i="9"/>
  <c r="I6" i="9"/>
  <c r="I42" i="9"/>
  <c r="I19" i="9"/>
  <c r="I91" i="9"/>
  <c r="I105" i="9"/>
  <c r="I23" i="7"/>
  <c r="I8" i="7"/>
  <c r="I35" i="7"/>
  <c r="I31" i="7"/>
  <c r="I12" i="7"/>
  <c r="I32" i="7"/>
  <c r="I36" i="7"/>
  <c r="I13" i="7"/>
  <c r="I38" i="7"/>
  <c r="I6" i="7"/>
  <c r="I10" i="7"/>
  <c r="I14" i="7"/>
  <c r="I17" i="7"/>
  <c r="I22" i="7"/>
  <c r="I5" i="7"/>
  <c r="I15" i="7"/>
  <c r="I18" i="7"/>
  <c r="I37" i="7"/>
  <c r="I19" i="7"/>
  <c r="I27" i="7"/>
  <c r="I28" i="7"/>
  <c r="I7" i="7"/>
  <c r="I4" i="7"/>
  <c r="I9" i="7"/>
  <c r="I16" i="7"/>
  <c r="I20" i="7"/>
  <c r="I11" i="7"/>
  <c r="I24" i="7"/>
  <c r="I21" i="7"/>
</calcChain>
</file>

<file path=xl/sharedStrings.xml><?xml version="1.0" encoding="utf-8"?>
<sst xmlns="http://schemas.openxmlformats.org/spreadsheetml/2006/main" count="777" uniqueCount="416">
  <si>
    <t>Overall</t>
  </si>
  <si>
    <t>Rank</t>
  </si>
  <si>
    <t>Team</t>
  </si>
  <si>
    <t>Total</t>
  </si>
  <si>
    <t>Bowling Green State University V</t>
  </si>
  <si>
    <t>Rochester University V</t>
  </si>
  <si>
    <t>Olivet ,University Of V</t>
  </si>
  <si>
    <t>Lawrence Technological University V</t>
  </si>
  <si>
    <t>Michigan-Dearborn V</t>
  </si>
  <si>
    <t>Cleary University V</t>
  </si>
  <si>
    <t>Ohio Northern University V</t>
  </si>
  <si>
    <t>Davenport University V</t>
  </si>
  <si>
    <t>Grand Valley State University V</t>
  </si>
  <si>
    <t>Madonna University V</t>
  </si>
  <si>
    <t>St. Vincent College V</t>
  </si>
  <si>
    <t>Saginaw Valley State University V</t>
  </si>
  <si>
    <t>Vincennes University V</t>
  </si>
  <si>
    <t>Erie Community College V</t>
  </si>
  <si>
    <t>Ferris State University V</t>
  </si>
  <si>
    <t>Adrian College V</t>
  </si>
  <si>
    <t>Walsh University V</t>
  </si>
  <si>
    <t>Alma College V</t>
  </si>
  <si>
    <t>Kent State- Tuscarawas V</t>
  </si>
  <si>
    <t>Lawrence Technological University JV1</t>
  </si>
  <si>
    <t>St. Vincent College JV1</t>
  </si>
  <si>
    <t>Rochester University JV1</t>
  </si>
  <si>
    <t>Alma College JV1</t>
  </si>
  <si>
    <t>Ohio Northern University JV1</t>
  </si>
  <si>
    <t>Olivet ,University Of JV1</t>
  </si>
  <si>
    <t>Davenport University JV1</t>
  </si>
  <si>
    <t>Davenport University JV2</t>
  </si>
  <si>
    <t>Cleary University JV1</t>
  </si>
  <si>
    <t>Erie Community College JV1</t>
  </si>
  <si>
    <t>Walsh University JV1</t>
  </si>
  <si>
    <t>Ferris State University JV1</t>
  </si>
  <si>
    <t>Michigan-Dearborn JV1</t>
  </si>
  <si>
    <t>Grand Valley State University JV1</t>
  </si>
  <si>
    <t>Bowling Green State University JV1</t>
  </si>
  <si>
    <t>Erie Community College JV2</t>
  </si>
  <si>
    <t>Michigan ,University Of V</t>
  </si>
  <si>
    <t>Game</t>
  </si>
  <si>
    <t>Individual</t>
  </si>
  <si>
    <t>Tourn.</t>
  </si>
  <si>
    <t>Bowler</t>
  </si>
  <si>
    <t>Bowled</t>
  </si>
  <si>
    <t>Ave.</t>
  </si>
  <si>
    <t>Mareana Pilyih</t>
  </si>
  <si>
    <t xml:space="preserve">St. Vincent College V </t>
  </si>
  <si>
    <t>Rachel Young</t>
  </si>
  <si>
    <t xml:space="preserve">Walsh University V </t>
  </si>
  <si>
    <t>Kadence Bottrall</t>
  </si>
  <si>
    <t xml:space="preserve">Davenport University V </t>
  </si>
  <si>
    <t>Brooke Street</t>
  </si>
  <si>
    <t>Sara Ritchie</t>
  </si>
  <si>
    <t xml:space="preserve">Rochester University V </t>
  </si>
  <si>
    <t>Morgan Smith</t>
  </si>
  <si>
    <t xml:space="preserve">Alma College V </t>
  </si>
  <si>
    <t>Adrianna Good</t>
  </si>
  <si>
    <t xml:space="preserve">Olivet ,University Of V </t>
  </si>
  <si>
    <t>Courtney Witten</t>
  </si>
  <si>
    <t xml:space="preserve">Cleary University V </t>
  </si>
  <si>
    <t>Abigael Toronski</t>
  </si>
  <si>
    <t xml:space="preserve">Bowling Green State University V </t>
  </si>
  <si>
    <t>Kaelynn Weber</t>
  </si>
  <si>
    <t xml:space="preserve">Lawrence Technological University V </t>
  </si>
  <si>
    <t>Amelia Lemanowicz</t>
  </si>
  <si>
    <t>Macey Lesner</t>
  </si>
  <si>
    <t>Jillian Lipinski</t>
  </si>
  <si>
    <t xml:space="preserve">Madonna University V </t>
  </si>
  <si>
    <t>Samantha Czerw</t>
  </si>
  <si>
    <t>Anna Dosenberger</t>
  </si>
  <si>
    <t xml:space="preserve">Rochester University JV1 </t>
  </si>
  <si>
    <t>Molly Crouch</t>
  </si>
  <si>
    <t>Alexandra Pilyih</t>
  </si>
  <si>
    <t xml:space="preserve">St. Vincent College JV1 </t>
  </si>
  <si>
    <t>Abigail Debruyne</t>
  </si>
  <si>
    <t>Mia Winter</t>
  </si>
  <si>
    <t xml:space="preserve">Alma College JV1 </t>
  </si>
  <si>
    <t>Olivia Solomon</t>
  </si>
  <si>
    <t>Olivia Hoffman</t>
  </si>
  <si>
    <t xml:space="preserve">Lawrence Technological University JV1 </t>
  </si>
  <si>
    <t>Tara Oberlin</t>
  </si>
  <si>
    <t>Brooke Kochel</t>
  </si>
  <si>
    <t>Sarah Marzolino</t>
  </si>
  <si>
    <t>Hannah Traczynski</t>
  </si>
  <si>
    <t>Paiton Thompson</t>
  </si>
  <si>
    <t>Rachael Babinsack</t>
  </si>
  <si>
    <t>Brianna Fowlston</t>
  </si>
  <si>
    <t>Kaylie Kurland</t>
  </si>
  <si>
    <t>Mackenzie Calahan</t>
  </si>
  <si>
    <t xml:space="preserve">Grand Valley State University V </t>
  </si>
  <si>
    <t>Cindy Doan</t>
  </si>
  <si>
    <t>Katherine Stephens</t>
  </si>
  <si>
    <t>Hadassah Bloom</t>
  </si>
  <si>
    <t>Mylie Galigher</t>
  </si>
  <si>
    <t xml:space="preserve">Ohio Northern University V </t>
  </si>
  <si>
    <t>Ryanna Collazzo</t>
  </si>
  <si>
    <t>Abigail Siekierski</t>
  </si>
  <si>
    <t>Isabella Brunt</t>
  </si>
  <si>
    <t>Jocelyne Jean</t>
  </si>
  <si>
    <t>Grace Polega</t>
  </si>
  <si>
    <t>Olivia Nastasi</t>
  </si>
  <si>
    <t>Sage Malott</t>
  </si>
  <si>
    <t>Lauren Castillo</t>
  </si>
  <si>
    <t>Brooke Morrow</t>
  </si>
  <si>
    <t>Cassandra Bromke</t>
  </si>
  <si>
    <t>Zoey Elliott</t>
  </si>
  <si>
    <t xml:space="preserve">Kent State- Tuscarawas V </t>
  </si>
  <si>
    <t>Madison Bowen</t>
  </si>
  <si>
    <t xml:space="preserve">Michigan-Dearborn V </t>
  </si>
  <si>
    <t>Brooklyn Page</t>
  </si>
  <si>
    <t xml:space="preserve">Olivet ,University Of JV1 </t>
  </si>
  <si>
    <t>Hannah Thoms</t>
  </si>
  <si>
    <t>Cindy Durliat</t>
  </si>
  <si>
    <t>Hailee Ulman</t>
  </si>
  <si>
    <t>Shelby Frick</t>
  </si>
  <si>
    <t>Sarah Temple</t>
  </si>
  <si>
    <t>Isabella Fitzgerald</t>
  </si>
  <si>
    <t>Christina Osbourne</t>
  </si>
  <si>
    <t>Caitlin Rogers</t>
  </si>
  <si>
    <t>Makayla Frederick</t>
  </si>
  <si>
    <t>Brooke Vanous</t>
  </si>
  <si>
    <t>Elizabeth Nauert</t>
  </si>
  <si>
    <t xml:space="preserve">Ohio Northern University JV1 </t>
  </si>
  <si>
    <t>Alexandra Steinke</t>
  </si>
  <si>
    <t>Charity Straub</t>
  </si>
  <si>
    <t>Ivy Slutz</t>
  </si>
  <si>
    <t>Haylee Myers</t>
  </si>
  <si>
    <t>Kaylee Byrnes</t>
  </si>
  <si>
    <t>Addyson Rogers</t>
  </si>
  <si>
    <t>Raigan Lopresti</t>
  </si>
  <si>
    <t>Aubrie Rush</t>
  </si>
  <si>
    <t>Madeline Gazzarari</t>
  </si>
  <si>
    <t>Brook Buchan</t>
  </si>
  <si>
    <t>Molly Chinery</t>
  </si>
  <si>
    <t>Lilly Houle</t>
  </si>
  <si>
    <t>Janie Hill</t>
  </si>
  <si>
    <t>Lauren Peters</t>
  </si>
  <si>
    <t>Skyy Nicholls</t>
  </si>
  <si>
    <t>Riley Brownrigg</t>
  </si>
  <si>
    <t>Sydney Gallagher</t>
  </si>
  <si>
    <t>Juanita Higgins</t>
  </si>
  <si>
    <t>Della Ancel</t>
  </si>
  <si>
    <t>Alexis Marquardt</t>
  </si>
  <si>
    <t>Kenzi Nieman</t>
  </si>
  <si>
    <t>Aubrey Rowlson</t>
  </si>
  <si>
    <t>Olivia Holt</t>
  </si>
  <si>
    <t>Madison Esterline</t>
  </si>
  <si>
    <t>Zoie Brandt</t>
  </si>
  <si>
    <t>Hollie Wendel</t>
  </si>
  <si>
    <t>Amelia (Mia) Adams</t>
  </si>
  <si>
    <t>Becca Claypool</t>
  </si>
  <si>
    <t>Makenzee Barthlow</t>
  </si>
  <si>
    <t>Kara Teubl</t>
  </si>
  <si>
    <t>Jaylynn Brownlee</t>
  </si>
  <si>
    <t>Sophia London</t>
  </si>
  <si>
    <t>Cora Wines</t>
  </si>
  <si>
    <t>Hailey Harder</t>
  </si>
  <si>
    <t>Chloe Witter</t>
  </si>
  <si>
    <t>Taylor Thompson</t>
  </si>
  <si>
    <t>Kendra Walch</t>
  </si>
  <si>
    <t>Emily Novotny</t>
  </si>
  <si>
    <t>Katelyn Pope</t>
  </si>
  <si>
    <t>Lilliana Matatov</t>
  </si>
  <si>
    <t>Kortnie Matz</t>
  </si>
  <si>
    <t>Cadence DeWit</t>
  </si>
  <si>
    <t>Kaylee Dunlap</t>
  </si>
  <si>
    <t>Ava Young</t>
  </si>
  <si>
    <t>Abagale Johnson</t>
  </si>
  <si>
    <t>Abigail Barrick</t>
  </si>
  <si>
    <t>Emerson Rietsch</t>
  </si>
  <si>
    <t>Tamia Jackson</t>
  </si>
  <si>
    <t>Alexandra Dasuqi</t>
  </si>
  <si>
    <t>Brianna Swickard</t>
  </si>
  <si>
    <t>Victoria McGeorge</t>
  </si>
  <si>
    <t>Savannah Douglass</t>
  </si>
  <si>
    <t>Charlotte Schultz</t>
  </si>
  <si>
    <t>Daphne Stuber</t>
  </si>
  <si>
    <t>Hannah Reid</t>
  </si>
  <si>
    <t>Bethany Ray</t>
  </si>
  <si>
    <t>Adrionna Lambert</t>
  </si>
  <si>
    <t>Margaret Russell</t>
  </si>
  <si>
    <t>Faith Rabideau</t>
  </si>
  <si>
    <t>Emma Chaput</t>
  </si>
  <si>
    <t>Morgan Frank</t>
  </si>
  <si>
    <t>Nataleigh Eagle</t>
  </si>
  <si>
    <t>Natalie Coffey</t>
  </si>
  <si>
    <t>Jenna Houston</t>
  </si>
  <si>
    <t>Gwendolyn Braun</t>
  </si>
  <si>
    <t>Cheyenne Shepler</t>
  </si>
  <si>
    <t>Brooke Vansky</t>
  </si>
  <si>
    <t>Tatem Thompson</t>
  </si>
  <si>
    <t>ABHA | Women Varsity Indiviual Scores FINAL</t>
  </si>
  <si>
    <t>Carter Harris</t>
  </si>
  <si>
    <t>Nehemiah Bachmann</t>
  </si>
  <si>
    <t>Benjamin Augustitus</t>
  </si>
  <si>
    <t>Cadyn Coddington</t>
  </si>
  <si>
    <t xml:space="preserve">Vincennes University V </t>
  </si>
  <si>
    <t>Jaxon Ward</t>
  </si>
  <si>
    <t xml:space="preserve">Davenport University JV1 </t>
  </si>
  <si>
    <t>Tyler Kelly</t>
  </si>
  <si>
    <t>Alexander Miller</t>
  </si>
  <si>
    <t>K C Campbell</t>
  </si>
  <si>
    <t>Ryan Ching</t>
  </si>
  <si>
    <t>Cyrus Gray</t>
  </si>
  <si>
    <t xml:space="preserve">Ferris State University JV1 </t>
  </si>
  <si>
    <t>Korbin Tenbrink</t>
  </si>
  <si>
    <t>Colin Hunter</t>
  </si>
  <si>
    <t>Matthew Schepis</t>
  </si>
  <si>
    <t>Carter Martin</t>
  </si>
  <si>
    <t>Ayden Davis</t>
  </si>
  <si>
    <t>Jacob Kondratyev</t>
  </si>
  <si>
    <t>Tanner Iles</t>
  </si>
  <si>
    <t>Michael Mullaney</t>
  </si>
  <si>
    <t>Tyler Kiroski</t>
  </si>
  <si>
    <t>Casey Lippincott</t>
  </si>
  <si>
    <t>Howard Hammond</t>
  </si>
  <si>
    <t>Andrew Florence</t>
  </si>
  <si>
    <t>Jason Shore</t>
  </si>
  <si>
    <t xml:space="preserve">Saginaw Valley State University V </t>
  </si>
  <si>
    <t>Kory Nurse</t>
  </si>
  <si>
    <t>Charles Mcswain</t>
  </si>
  <si>
    <t>Liam Liddle</t>
  </si>
  <si>
    <t>Nathan Roberts</t>
  </si>
  <si>
    <t>Ronald Brahmer II</t>
  </si>
  <si>
    <t xml:space="preserve">Cleary University JV1 </t>
  </si>
  <si>
    <t>Nathan Sisco</t>
  </si>
  <si>
    <t>Grant Gross</t>
  </si>
  <si>
    <t xml:space="preserve">Ferris State University V </t>
  </si>
  <si>
    <t>Ethan Parker</t>
  </si>
  <si>
    <t>Adan Newman</t>
  </si>
  <si>
    <t xml:space="preserve">Michigan ,University Of V </t>
  </si>
  <si>
    <t>Andrew Clark</t>
  </si>
  <si>
    <t>Camden Caswell</t>
  </si>
  <si>
    <t>Nick Gregg</t>
  </si>
  <si>
    <t>Wesley Collins</t>
  </si>
  <si>
    <t xml:space="preserve">Grand Valley State University JV1 </t>
  </si>
  <si>
    <t>Maxx Reece</t>
  </si>
  <si>
    <t>Avery North</t>
  </si>
  <si>
    <t>James Gatto</t>
  </si>
  <si>
    <t>Brad Reynolds</t>
  </si>
  <si>
    <t xml:space="preserve">Davenport University JV2 </t>
  </si>
  <si>
    <t>Evan Martin</t>
  </si>
  <si>
    <t>Derik Prast</t>
  </si>
  <si>
    <t>Ethan Gary</t>
  </si>
  <si>
    <t>Giovanni Scanio</t>
  </si>
  <si>
    <t>Steven Demchak</t>
  </si>
  <si>
    <t>Andrew Knight</t>
  </si>
  <si>
    <t>Bryce Malcolm</t>
  </si>
  <si>
    <t>Clinton Harris</t>
  </si>
  <si>
    <t>Ethan Richardson</t>
  </si>
  <si>
    <t>Keith Mcleod</t>
  </si>
  <si>
    <t>Alexander Grant</t>
  </si>
  <si>
    <t>Sean Boveington</t>
  </si>
  <si>
    <t xml:space="preserve">Walsh University JV1 </t>
  </si>
  <si>
    <t>Kyle VanEss</t>
  </si>
  <si>
    <t>Douglas Husted</t>
  </si>
  <si>
    <t>Brock Oberlin</t>
  </si>
  <si>
    <t>Asher Salama</t>
  </si>
  <si>
    <t>Caiden Coby</t>
  </si>
  <si>
    <t>Dylan Jablonski</t>
  </si>
  <si>
    <t>Cadyn Pranger</t>
  </si>
  <si>
    <t>Gavin Haack</t>
  </si>
  <si>
    <t>Xander Finkbeiner</t>
  </si>
  <si>
    <t>Dane Newell</t>
  </si>
  <si>
    <t>Ryan Schuck</t>
  </si>
  <si>
    <t>Nick Weidenbach</t>
  </si>
  <si>
    <t>Cody Antrobius</t>
  </si>
  <si>
    <t xml:space="preserve">Michigan-Dearborn JV1 </t>
  </si>
  <si>
    <t>Ian Wright</t>
  </si>
  <si>
    <t>Devyn Pitts</t>
  </si>
  <si>
    <t>Philip Narumi</t>
  </si>
  <si>
    <t>Landen Gleason</t>
  </si>
  <si>
    <t>Quinton Cayko</t>
  </si>
  <si>
    <t>Nicholas Fortunato</t>
  </si>
  <si>
    <t>Tyler Pierce</t>
  </si>
  <si>
    <t>Benjamin Gehman</t>
  </si>
  <si>
    <t>Zackery Budzynski</t>
  </si>
  <si>
    <t xml:space="preserve">Erie Community College V </t>
  </si>
  <si>
    <t>Alexia Rowland</t>
  </si>
  <si>
    <t>Addison Crouch</t>
  </si>
  <si>
    <t>Daniel Grewell</t>
  </si>
  <si>
    <t>John Kennedy</t>
  </si>
  <si>
    <t>Charlie Johnson</t>
  </si>
  <si>
    <t>Brandon Leavitt</t>
  </si>
  <si>
    <t>Tyler Koehn</t>
  </si>
  <si>
    <t>Michael Abendschein</t>
  </si>
  <si>
    <t xml:space="preserve">Erie Community College JV1 </t>
  </si>
  <si>
    <t>Kaleb Rowland</t>
  </si>
  <si>
    <t>Michael Drayton</t>
  </si>
  <si>
    <t>Jacob Clark</t>
  </si>
  <si>
    <t>Ryen Grigg</t>
  </si>
  <si>
    <t>Brandon Rinke</t>
  </si>
  <si>
    <t>Jacob Chouinard</t>
  </si>
  <si>
    <t>Cortlyn Hetrick</t>
  </si>
  <si>
    <t>Nolan Caban</t>
  </si>
  <si>
    <t>Gabriel Johnson</t>
  </si>
  <si>
    <t>Domanic Mendoza</t>
  </si>
  <si>
    <t xml:space="preserve">Adrian College V </t>
  </si>
  <si>
    <t>Jack Furman</t>
  </si>
  <si>
    <t>Mikhail Schoonhoven-Hussain</t>
  </si>
  <si>
    <t>Trent Stewart</t>
  </si>
  <si>
    <t xml:space="preserve">Bowling Green State University JV1 </t>
  </si>
  <si>
    <t>Colin Smith</t>
  </si>
  <si>
    <t>Alex Sandford</t>
  </si>
  <si>
    <t>Joshua Billiter</t>
  </si>
  <si>
    <t>Matthew Daniels</t>
  </si>
  <si>
    <t>Matthew Radjewski</t>
  </si>
  <si>
    <t>Nicholas Biondolillo</t>
  </si>
  <si>
    <t>Dylan Wesolowski</t>
  </si>
  <si>
    <t>Marc D'Amico</t>
  </si>
  <si>
    <t>Keaton Tenbrink</t>
  </si>
  <si>
    <t>Austin Gade</t>
  </si>
  <si>
    <t>Noah Kottelich</t>
  </si>
  <si>
    <t>Maddox Bosco</t>
  </si>
  <si>
    <t>Dominik Baker</t>
  </si>
  <si>
    <t>Austin Garcia</t>
  </si>
  <si>
    <t>Seth Lozon</t>
  </si>
  <si>
    <t>Nicolas Galligan</t>
  </si>
  <si>
    <t>Zachary Burwinkel</t>
  </si>
  <si>
    <t>Elliott Matelski</t>
  </si>
  <si>
    <t>Nicholas Debich</t>
  </si>
  <si>
    <t>Kirk Wohlfield</t>
  </si>
  <si>
    <t>Jesse Bernot</t>
  </si>
  <si>
    <t>Brady Louthan</t>
  </si>
  <si>
    <t>Christopher Combs</t>
  </si>
  <si>
    <t>Wesley Bell</t>
  </si>
  <si>
    <t>Nicholas Hepler</t>
  </si>
  <si>
    <t>Conner Weston</t>
  </si>
  <si>
    <t>Raymond Brown</t>
  </si>
  <si>
    <t>Brenden Haley</t>
  </si>
  <si>
    <t>James Larsen</t>
  </si>
  <si>
    <t>Leah Wheaton</t>
  </si>
  <si>
    <t>Olivia Marello</t>
  </si>
  <si>
    <t xml:space="preserve">Erie Community College JV2 </t>
  </si>
  <si>
    <t>Clark Friese</t>
  </si>
  <si>
    <t>Michael Pupin</t>
  </si>
  <si>
    <t>Joshua Cooley</t>
  </si>
  <si>
    <t>Thomas Licavoli</t>
  </si>
  <si>
    <t>Jack Gohlke</t>
  </si>
  <si>
    <t>Kaleb Hazimeh</t>
  </si>
  <si>
    <t>Tyler Latunski</t>
  </si>
  <si>
    <t>Michael Marts</t>
  </si>
  <si>
    <t>Devon Cherry</t>
  </si>
  <si>
    <t>Dakota Waskom</t>
  </si>
  <si>
    <t>Tyler Baldi</t>
  </si>
  <si>
    <t>Austin Retan</t>
  </si>
  <si>
    <t>Dominick Spence</t>
  </si>
  <si>
    <t>Dylan Lewis</t>
  </si>
  <si>
    <t>Jackson Vlassis</t>
  </si>
  <si>
    <t>Brayden Darkow</t>
  </si>
  <si>
    <t>Nick Suemnick</t>
  </si>
  <si>
    <t>Martin Del Moral</t>
  </si>
  <si>
    <t>Gracelyn Swan</t>
  </si>
  <si>
    <t>Adam Coval</t>
  </si>
  <si>
    <t>Joshua Schunemann</t>
  </si>
  <si>
    <t>Braxton Vasseur</t>
  </si>
  <si>
    <t>Alyssa McCarthy</t>
  </si>
  <si>
    <t>Jackson Schamper</t>
  </si>
  <si>
    <t>Samuel King</t>
  </si>
  <si>
    <t>Calvin Patton</t>
  </si>
  <si>
    <t>Eli Fromm</t>
  </si>
  <si>
    <t>Noah Stock</t>
  </si>
  <si>
    <t>Salvatore Mazzola</t>
  </si>
  <si>
    <t>Stephen Linton</t>
  </si>
  <si>
    <t>Nicholas Brown</t>
  </si>
  <si>
    <t>Wendell Martin</t>
  </si>
  <si>
    <t>Bryce Jenkins</t>
  </si>
  <si>
    <t>Austin Schiffler</t>
  </si>
  <si>
    <t>Ryan Graft</t>
  </si>
  <si>
    <t>Nathan Davis</t>
  </si>
  <si>
    <t>Charles Cain</t>
  </si>
  <si>
    <t>Nathan Kramer</t>
  </si>
  <si>
    <t>James Jones</t>
  </si>
  <si>
    <t>Justin Sanford</t>
  </si>
  <si>
    <t>Parker Kagay</t>
  </si>
  <si>
    <t>Robert Moreno</t>
  </si>
  <si>
    <t>Nathan Doyle</t>
  </si>
  <si>
    <t>Zachary Spengler</t>
  </si>
  <si>
    <t>Braylen Thomas</t>
  </si>
  <si>
    <t>Gregory Smith III</t>
  </si>
  <si>
    <t>Brian Henry</t>
  </si>
  <si>
    <t>Tommy Bain</t>
  </si>
  <si>
    <t>Logan Bird</t>
  </si>
  <si>
    <t>Joshua Ciegotura</t>
  </si>
  <si>
    <t>Leonardo Morales</t>
  </si>
  <si>
    <t>Nolan Matz</t>
  </si>
  <si>
    <t>Jonathon Michalski</t>
  </si>
  <si>
    <t>Cole Hankinson</t>
  </si>
  <si>
    <t>Jake Manbevers</t>
  </si>
  <si>
    <t>Matthew Jones</t>
  </si>
  <si>
    <t>Max Jenness</t>
  </si>
  <si>
    <t>Tre'von Terrell</t>
  </si>
  <si>
    <t>Alexander Uranga</t>
  </si>
  <si>
    <t>Alex Aichele</t>
  </si>
  <si>
    <t>Matthew Wolbrink</t>
  </si>
  <si>
    <t>Tyler Knight</t>
  </si>
  <si>
    <t>Rhys Wiers</t>
  </si>
  <si>
    <t>Jacob Racsumberger</t>
  </si>
  <si>
    <t>CJ Keiser</t>
  </si>
  <si>
    <t>Jennifer Dietsch</t>
  </si>
  <si>
    <t>Jaiden Daniels</t>
  </si>
  <si>
    <t>Zachary Florence</t>
  </si>
  <si>
    <t>Seth Braum</t>
  </si>
  <si>
    <t>Jack Hovland</t>
  </si>
  <si>
    <t>Jeremy Phillips</t>
  </si>
  <si>
    <t>Connor Sykes</t>
  </si>
  <si>
    <t>Samuel Carlisle</t>
  </si>
  <si>
    <t>Jeremy Gratien</t>
  </si>
  <si>
    <t>ABHA | Women JV Indiviual Scores FINAL</t>
  </si>
  <si>
    <t>ABHA | MEN Varisty Indiviual Scores FINAL</t>
  </si>
  <si>
    <t>ABHA | Men JV Indiviual Scores FINAL</t>
  </si>
  <si>
    <t>AHBA #2 JV Men's Standings FINAL</t>
  </si>
  <si>
    <t xml:space="preserve">AHBA #2 Varsity Men's Standings FINAL </t>
  </si>
  <si>
    <t xml:space="preserve">AHBA #2 Varsity Women's Standings FINAL </t>
  </si>
  <si>
    <t>AHBA #2 JV Women's Standings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</si>
</sst>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9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6"/>
      <color theme="1"/>
      <name val="Calibri"/>
      <family val="2"/>
      <scheme val="minor"/>
    </font>
    <font>
      <b/>
      <sz val="11"/>
      <name val="Verdana"/>
      <family val="2"/>
    </font>
    <font>
      <b/>
      <u/>
      <sz val="11"/>
      <name val="Verdana"/>
      <family val="2"/>
    </font>
    <font>
      <sz val="11"/>
      <name val="Verdana"/>
      <family val="2"/>
    </font>
    <font>
      <b/>
      <sz val="11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/>
    <xf numFmtId="0" fontId="2" fillId="0" borderId="0" xfId="0" applyFont="1" applyAlignment="1">
      <alignment horizontal="right"/>
    </xf>
    <xf numFmtId="0" fontId="7" fillId="0" borderId="0" xfId="0" applyFont="1" applyAlignment="1">
      <alignment horizontal="center" wrapText="1"/>
    </xf>
    <xf numFmtId="0" fontId="8" fillId="0" borderId="0" xfId="0" applyFont="1"/>
    <xf numFmtId="0" fontId="9" fillId="0" borderId="0" xfId="0" applyFont="1"/>
    <xf numFmtId="0" fontId="8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942D8-9D17-472F-9B3D-92FB76464E24}">
  <sheetPr>
    <pageSetUpPr fitToPage="1"/>
  </sheetPr>
  <dimension ref="A1:D42"/>
  <sheetViews>
    <sheetView tabSelected="1" workbookViewId="0">
      <selection activeCell="A28" sqref="A28:D42"/>
    </sheetView>
  </sheetViews>
  <sheetFormatPr defaultRowHeight="14.4" x14ac:dyDescent="0.3"/>
  <cols>
    <col min="2" max="2" width="41.44140625" bestFit="1" customWidth="1"/>
    <col min="4" max="4" width="21.88671875" customWidth="1"/>
  </cols>
  <sheetData>
    <row r="1" spans="1:4" ht="25.2" x14ac:dyDescent="0.3">
      <c r="A1" s="7" t="s">
        <v>413</v>
      </c>
      <c r="B1" s="7"/>
      <c r="C1" s="7"/>
      <c r="D1" s="7"/>
    </row>
    <row r="2" spans="1:4" ht="18" x14ac:dyDescent="0.35">
      <c r="A2" s="1"/>
      <c r="B2" s="1"/>
      <c r="C2" s="1"/>
      <c r="D2" s="1" t="s">
        <v>0</v>
      </c>
    </row>
    <row r="3" spans="1:4" ht="18" x14ac:dyDescent="0.35">
      <c r="A3" s="1" t="s">
        <v>1</v>
      </c>
      <c r="B3" s="1" t="s">
        <v>2</v>
      </c>
      <c r="C3" s="1"/>
      <c r="D3" s="1" t="s">
        <v>3</v>
      </c>
    </row>
    <row r="4" spans="1:4" ht="18" x14ac:dyDescent="0.35">
      <c r="A4" s="3">
        <v>1</v>
      </c>
      <c r="B4" s="2" t="s">
        <v>7</v>
      </c>
      <c r="D4" s="2">
        <v>6467</v>
      </c>
    </row>
    <row r="5" spans="1:4" ht="18" x14ac:dyDescent="0.35">
      <c r="A5" s="3">
        <v>2</v>
      </c>
      <c r="B5" s="2" t="s">
        <v>5</v>
      </c>
      <c r="D5" s="2">
        <v>6271</v>
      </c>
    </row>
    <row r="6" spans="1:4" ht="18" x14ac:dyDescent="0.35">
      <c r="A6" s="3">
        <v>3</v>
      </c>
      <c r="B6" s="2" t="s">
        <v>11</v>
      </c>
      <c r="D6" s="2">
        <v>6022</v>
      </c>
    </row>
    <row r="7" spans="1:4" ht="18" x14ac:dyDescent="0.35">
      <c r="A7" s="3">
        <v>4</v>
      </c>
      <c r="B7" s="2" t="s">
        <v>8</v>
      </c>
      <c r="D7" s="2">
        <v>5902</v>
      </c>
    </row>
    <row r="8" spans="1:4" ht="18" x14ac:dyDescent="0.35">
      <c r="A8" s="3">
        <v>5</v>
      </c>
      <c r="B8" s="2" t="s">
        <v>9</v>
      </c>
      <c r="D8" s="2">
        <v>5885</v>
      </c>
    </row>
    <row r="9" spans="1:4" ht="18" x14ac:dyDescent="0.35">
      <c r="A9" s="3">
        <v>6</v>
      </c>
      <c r="B9" s="2" t="s">
        <v>16</v>
      </c>
      <c r="D9" s="2">
        <v>5837</v>
      </c>
    </row>
    <row r="10" spans="1:4" ht="18" x14ac:dyDescent="0.35">
      <c r="A10" s="3">
        <v>7</v>
      </c>
      <c r="B10" s="2" t="s">
        <v>14</v>
      </c>
      <c r="D10" s="2">
        <v>5801</v>
      </c>
    </row>
    <row r="11" spans="1:4" ht="18" x14ac:dyDescent="0.35">
      <c r="A11" s="3">
        <v>8</v>
      </c>
      <c r="B11" s="2" t="s">
        <v>6</v>
      </c>
      <c r="D11" s="2">
        <v>5682</v>
      </c>
    </row>
    <row r="12" spans="1:4" ht="18" x14ac:dyDescent="0.35">
      <c r="A12" s="3">
        <v>9</v>
      </c>
      <c r="B12" s="2" t="s">
        <v>4</v>
      </c>
      <c r="D12" s="2">
        <v>5661</v>
      </c>
    </row>
    <row r="13" spans="1:4" ht="18" x14ac:dyDescent="0.35">
      <c r="A13" s="3">
        <v>10</v>
      </c>
      <c r="B13" s="2" t="s">
        <v>18</v>
      </c>
      <c r="D13" s="2">
        <v>5656</v>
      </c>
    </row>
    <row r="14" spans="1:4" ht="18" x14ac:dyDescent="0.35">
      <c r="A14" s="3">
        <v>11</v>
      </c>
      <c r="B14" s="2" t="s">
        <v>10</v>
      </c>
      <c r="D14" s="2">
        <v>5551</v>
      </c>
    </row>
    <row r="15" spans="1:4" ht="18" x14ac:dyDescent="0.35">
      <c r="A15" s="3">
        <v>12</v>
      </c>
      <c r="B15" s="2" t="s">
        <v>13</v>
      </c>
      <c r="C15" s="2"/>
      <c r="D15" s="2">
        <v>5454</v>
      </c>
    </row>
    <row r="16" spans="1:4" ht="18" x14ac:dyDescent="0.35">
      <c r="A16" s="3">
        <v>13</v>
      </c>
      <c r="B16" s="2" t="s">
        <v>17</v>
      </c>
      <c r="C16" s="2"/>
      <c r="D16" s="2">
        <v>5452</v>
      </c>
    </row>
    <row r="17" spans="1:4" ht="18" x14ac:dyDescent="0.35">
      <c r="A17" s="3">
        <v>14</v>
      </c>
      <c r="B17" s="2" t="s">
        <v>12</v>
      </c>
      <c r="C17" s="2"/>
      <c r="D17" s="2">
        <v>5444</v>
      </c>
    </row>
    <row r="18" spans="1:4" ht="18" x14ac:dyDescent="0.35">
      <c r="A18" s="3">
        <v>15</v>
      </c>
      <c r="B18" s="2" t="s">
        <v>15</v>
      </c>
      <c r="C18" s="2"/>
      <c r="D18" s="2">
        <v>5434</v>
      </c>
    </row>
    <row r="19" spans="1:4" ht="18" x14ac:dyDescent="0.35">
      <c r="A19" s="3">
        <v>16</v>
      </c>
      <c r="B19" s="2" t="s">
        <v>20</v>
      </c>
      <c r="C19" s="2"/>
      <c r="D19" s="2">
        <v>5247</v>
      </c>
    </row>
    <row r="20" spans="1:4" ht="18" x14ac:dyDescent="0.35">
      <c r="A20" s="3">
        <v>17</v>
      </c>
      <c r="B20" s="2" t="s">
        <v>39</v>
      </c>
      <c r="C20" s="2"/>
      <c r="D20" s="2">
        <v>4840</v>
      </c>
    </row>
    <row r="21" spans="1:4" ht="18" x14ac:dyDescent="0.35">
      <c r="A21" s="3">
        <v>18</v>
      </c>
      <c r="B21" s="2" t="s">
        <v>19</v>
      </c>
      <c r="C21" s="2"/>
      <c r="D21" s="2">
        <v>4747</v>
      </c>
    </row>
    <row r="22" spans="1:4" ht="18" x14ac:dyDescent="0.35">
      <c r="A22" s="3"/>
      <c r="B22" s="2"/>
      <c r="C22" s="2"/>
      <c r="D22" s="2"/>
    </row>
    <row r="23" spans="1:4" ht="18" x14ac:dyDescent="0.35">
      <c r="A23" s="3"/>
      <c r="B23" s="2"/>
      <c r="C23" s="2"/>
      <c r="D23" s="2"/>
    </row>
    <row r="24" spans="1:4" ht="18" x14ac:dyDescent="0.35">
      <c r="A24" s="3"/>
      <c r="B24" s="2"/>
      <c r="C24" s="2"/>
      <c r="D24" s="2"/>
    </row>
    <row r="25" spans="1:4" ht="26.1" customHeight="1" x14ac:dyDescent="0.3">
      <c r="A25" s="8" t="s">
        <v>412</v>
      </c>
      <c r="B25" s="8"/>
      <c r="C25" s="8"/>
      <c r="D25" s="8"/>
    </row>
    <row r="26" spans="1:4" ht="18" x14ac:dyDescent="0.35">
      <c r="A26" s="1"/>
      <c r="B26" s="1"/>
      <c r="C26" s="1"/>
      <c r="D26" s="1" t="s">
        <v>0</v>
      </c>
    </row>
    <row r="27" spans="1:4" ht="18" x14ac:dyDescent="0.35">
      <c r="A27" s="1" t="s">
        <v>1</v>
      </c>
      <c r="B27" s="1" t="s">
        <v>2</v>
      </c>
      <c r="C27" s="1"/>
      <c r="D27" s="1" t="s">
        <v>3</v>
      </c>
    </row>
    <row r="28" spans="1:4" ht="18" x14ac:dyDescent="0.35">
      <c r="A28" s="3">
        <v>1</v>
      </c>
      <c r="B28" s="2" t="s">
        <v>25</v>
      </c>
      <c r="C28" s="2"/>
      <c r="D28" s="2">
        <v>5721</v>
      </c>
    </row>
    <row r="29" spans="1:4" ht="18" x14ac:dyDescent="0.35">
      <c r="A29" s="3">
        <v>2</v>
      </c>
      <c r="B29" s="2" t="s">
        <v>23</v>
      </c>
      <c r="C29" s="2"/>
      <c r="D29" s="2">
        <v>5715</v>
      </c>
    </row>
    <row r="30" spans="1:4" ht="18" x14ac:dyDescent="0.35">
      <c r="A30" s="3">
        <v>3</v>
      </c>
      <c r="B30" s="2" t="s">
        <v>27</v>
      </c>
      <c r="C30" s="2"/>
      <c r="D30" s="2">
        <v>5540</v>
      </c>
    </row>
    <row r="31" spans="1:4" ht="18" x14ac:dyDescent="0.35">
      <c r="A31" s="3">
        <v>4</v>
      </c>
      <c r="B31" s="2" t="s">
        <v>31</v>
      </c>
      <c r="C31" s="2"/>
      <c r="D31" s="2">
        <v>5539</v>
      </c>
    </row>
    <row r="32" spans="1:4" ht="18" x14ac:dyDescent="0.35">
      <c r="A32" s="3">
        <v>5</v>
      </c>
      <c r="B32" s="2" t="s">
        <v>29</v>
      </c>
      <c r="C32" s="2"/>
      <c r="D32" s="2">
        <v>5509</v>
      </c>
    </row>
    <row r="33" spans="1:4" ht="18" x14ac:dyDescent="0.35">
      <c r="A33" s="3">
        <v>6</v>
      </c>
      <c r="B33" s="2" t="s">
        <v>35</v>
      </c>
      <c r="C33" s="2"/>
      <c r="D33" s="2">
        <v>5437</v>
      </c>
    </row>
    <row r="34" spans="1:4" ht="18" x14ac:dyDescent="0.35">
      <c r="A34" s="3">
        <v>7</v>
      </c>
      <c r="B34" s="2" t="s">
        <v>34</v>
      </c>
      <c r="C34" s="2"/>
      <c r="D34" s="2">
        <v>5199</v>
      </c>
    </row>
    <row r="35" spans="1:4" ht="18" x14ac:dyDescent="0.35">
      <c r="A35" s="3">
        <v>8</v>
      </c>
      <c r="B35" s="2" t="s">
        <v>30</v>
      </c>
      <c r="C35" s="2"/>
      <c r="D35" s="2">
        <v>5160</v>
      </c>
    </row>
    <row r="36" spans="1:4" ht="18" x14ac:dyDescent="0.35">
      <c r="A36" s="3">
        <v>9</v>
      </c>
      <c r="B36" s="2" t="s">
        <v>32</v>
      </c>
      <c r="C36" s="2"/>
      <c r="D36" s="2">
        <v>5099</v>
      </c>
    </row>
    <row r="37" spans="1:4" ht="18" x14ac:dyDescent="0.35">
      <c r="A37" s="3">
        <v>10</v>
      </c>
      <c r="B37" s="2" t="s">
        <v>36</v>
      </c>
      <c r="C37" s="2"/>
      <c r="D37" s="2">
        <v>5076</v>
      </c>
    </row>
    <row r="38" spans="1:4" ht="18" x14ac:dyDescent="0.35">
      <c r="A38" s="3">
        <v>11</v>
      </c>
      <c r="B38" s="2" t="s">
        <v>33</v>
      </c>
      <c r="C38" s="2"/>
      <c r="D38" s="2">
        <v>5062</v>
      </c>
    </row>
    <row r="39" spans="1:4" ht="18" x14ac:dyDescent="0.35">
      <c r="A39" s="3">
        <v>12</v>
      </c>
      <c r="B39" s="2" t="s">
        <v>24</v>
      </c>
      <c r="C39" s="2"/>
      <c r="D39" s="2">
        <v>4979</v>
      </c>
    </row>
    <row r="40" spans="1:4" ht="18" x14ac:dyDescent="0.35">
      <c r="A40" s="3">
        <v>13</v>
      </c>
      <c r="B40" s="3" t="s">
        <v>37</v>
      </c>
      <c r="C40" s="3"/>
      <c r="D40" s="10">
        <v>4820</v>
      </c>
    </row>
    <row r="41" spans="1:4" ht="18" x14ac:dyDescent="0.35">
      <c r="A41" s="3">
        <v>14</v>
      </c>
      <c r="B41" s="3" t="s">
        <v>28</v>
      </c>
      <c r="C41" s="3"/>
      <c r="D41" s="10">
        <v>4678</v>
      </c>
    </row>
    <row r="42" spans="1:4" ht="18" x14ac:dyDescent="0.35">
      <c r="A42" s="3">
        <v>15</v>
      </c>
      <c r="B42" s="3" t="s">
        <v>38</v>
      </c>
      <c r="C42" s="3"/>
      <c r="D42" s="10">
        <v>4110</v>
      </c>
    </row>
  </sheetData>
  <mergeCells count="2">
    <mergeCell ref="A1:D1"/>
    <mergeCell ref="A25:D25"/>
  </mergeCells>
  <pageMargins left="0.7" right="0.7" top="0.75" bottom="0.75" header="0.3" footer="0.3"/>
  <pageSetup scale="87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39"/>
  <sheetViews>
    <sheetView topLeftCell="A5" workbookViewId="0">
      <selection activeCell="D11" sqref="D11"/>
    </sheetView>
  </sheetViews>
  <sheetFormatPr defaultRowHeight="14.4" x14ac:dyDescent="0.3"/>
  <cols>
    <col min="2" max="2" width="41.44140625" bestFit="1" customWidth="1"/>
    <col min="3" max="3" width="8.88671875" customWidth="1"/>
    <col min="4" max="4" width="27.88671875" customWidth="1"/>
  </cols>
  <sheetData>
    <row r="1" spans="1:4" ht="25.2" x14ac:dyDescent="0.3">
      <c r="A1" s="7" t="s">
        <v>414</v>
      </c>
      <c r="B1" s="7"/>
      <c r="C1" s="7"/>
      <c r="D1" s="7"/>
    </row>
    <row r="2" spans="1:4" ht="18" x14ac:dyDescent="0.35">
      <c r="A2" s="1"/>
      <c r="B2" s="1"/>
      <c r="C2" s="1"/>
      <c r="D2" s="1" t="s">
        <v>0</v>
      </c>
    </row>
    <row r="3" spans="1:4" ht="18" x14ac:dyDescent="0.35">
      <c r="A3" s="1" t="s">
        <v>1</v>
      </c>
      <c r="B3" s="1" t="s">
        <v>2</v>
      </c>
      <c r="C3" s="1"/>
      <c r="D3" s="1" t="s">
        <v>3</v>
      </c>
    </row>
    <row r="4" spans="1:4" ht="18" x14ac:dyDescent="0.35">
      <c r="A4" s="3">
        <v>1</v>
      </c>
      <c r="B4" s="2" t="s">
        <v>7</v>
      </c>
      <c r="D4" s="2">
        <v>5589</v>
      </c>
    </row>
    <row r="5" spans="1:4" ht="18" x14ac:dyDescent="0.35">
      <c r="A5" s="3">
        <v>2</v>
      </c>
      <c r="B5" s="2" t="s">
        <v>14</v>
      </c>
      <c r="D5" s="2">
        <v>5570</v>
      </c>
    </row>
    <row r="6" spans="1:4" ht="18" x14ac:dyDescent="0.35">
      <c r="A6" s="3">
        <v>3</v>
      </c>
      <c r="B6" s="2" t="s">
        <v>21</v>
      </c>
      <c r="D6" s="2">
        <v>5398</v>
      </c>
    </row>
    <row r="7" spans="1:4" ht="18" x14ac:dyDescent="0.35">
      <c r="A7" s="3">
        <v>4</v>
      </c>
      <c r="B7" s="2" t="s">
        <v>6</v>
      </c>
      <c r="D7" s="2">
        <v>5322</v>
      </c>
    </row>
    <row r="8" spans="1:4" ht="18" x14ac:dyDescent="0.35">
      <c r="A8" s="3">
        <v>5</v>
      </c>
      <c r="B8" s="2" t="s">
        <v>5</v>
      </c>
      <c r="D8" s="2">
        <v>5307</v>
      </c>
    </row>
    <row r="9" spans="1:4" ht="18" x14ac:dyDescent="0.35">
      <c r="A9" s="3">
        <v>6</v>
      </c>
      <c r="B9" s="2" t="s">
        <v>9</v>
      </c>
      <c r="D9" s="2">
        <v>5179</v>
      </c>
    </row>
    <row r="10" spans="1:4" ht="18" x14ac:dyDescent="0.35">
      <c r="A10" s="3">
        <v>7</v>
      </c>
      <c r="B10" s="2" t="s">
        <v>11</v>
      </c>
      <c r="D10" s="2">
        <v>5061</v>
      </c>
    </row>
    <row r="11" spans="1:4" ht="18" x14ac:dyDescent="0.35">
      <c r="A11" s="3">
        <v>8</v>
      </c>
      <c r="B11" s="2" t="s">
        <v>20</v>
      </c>
      <c r="D11" s="2">
        <v>5041</v>
      </c>
    </row>
    <row r="12" spans="1:4" ht="18" x14ac:dyDescent="0.35">
      <c r="A12" s="3">
        <v>9</v>
      </c>
      <c r="B12" s="2" t="s">
        <v>13</v>
      </c>
      <c r="D12" s="2">
        <v>4858</v>
      </c>
    </row>
    <row r="13" spans="1:4" ht="18" x14ac:dyDescent="0.35">
      <c r="A13" s="3">
        <v>10</v>
      </c>
      <c r="B13" s="2" t="s">
        <v>12</v>
      </c>
      <c r="D13" s="2">
        <v>4781</v>
      </c>
    </row>
    <row r="14" spans="1:4" ht="18" x14ac:dyDescent="0.35">
      <c r="A14" s="3">
        <v>11</v>
      </c>
      <c r="B14" s="2" t="s">
        <v>8</v>
      </c>
      <c r="D14" s="2">
        <v>4698</v>
      </c>
    </row>
    <row r="15" spans="1:4" ht="18" x14ac:dyDescent="0.35">
      <c r="A15" s="3">
        <v>12</v>
      </c>
      <c r="B15" s="2" t="s">
        <v>10</v>
      </c>
      <c r="C15" s="2"/>
      <c r="D15" s="2">
        <v>4666</v>
      </c>
    </row>
    <row r="16" spans="1:4" ht="18" x14ac:dyDescent="0.35">
      <c r="A16" s="3">
        <v>13</v>
      </c>
      <c r="B16" s="2" t="s">
        <v>22</v>
      </c>
      <c r="C16" s="2"/>
      <c r="D16" s="2">
        <v>4494</v>
      </c>
    </row>
    <row r="17" spans="1:4" ht="18" x14ac:dyDescent="0.35">
      <c r="A17" s="3">
        <v>14</v>
      </c>
      <c r="B17" s="2" t="s">
        <v>4</v>
      </c>
      <c r="C17" s="2"/>
      <c r="D17" s="2">
        <v>4429</v>
      </c>
    </row>
    <row r="18" spans="1:4" ht="18" x14ac:dyDescent="0.35">
      <c r="A18" s="3"/>
      <c r="B18" s="2"/>
      <c r="C18" s="2"/>
      <c r="D18" s="2"/>
    </row>
    <row r="19" spans="1:4" ht="18" x14ac:dyDescent="0.35">
      <c r="A19" s="3"/>
      <c r="B19" s="2"/>
      <c r="C19" s="2"/>
      <c r="D19" s="2"/>
    </row>
    <row r="20" spans="1:4" ht="18" x14ac:dyDescent="0.35">
      <c r="A20" s="3"/>
      <c r="B20" s="2"/>
      <c r="C20" s="2"/>
      <c r="D20" s="2"/>
    </row>
    <row r="21" spans="1:4" ht="18" x14ac:dyDescent="0.35">
      <c r="A21" s="3"/>
      <c r="B21" s="2"/>
      <c r="C21" s="2"/>
      <c r="D21" s="2"/>
    </row>
    <row r="22" spans="1:4" ht="18" x14ac:dyDescent="0.35">
      <c r="A22" s="3"/>
      <c r="B22" s="2"/>
      <c r="C22" s="2"/>
      <c r="D22" s="2"/>
    </row>
    <row r="23" spans="1:4" ht="18" x14ac:dyDescent="0.35">
      <c r="A23" s="3"/>
      <c r="B23" s="2"/>
      <c r="C23" s="2"/>
      <c r="D23" s="2"/>
    </row>
    <row r="24" spans="1:4" ht="18" x14ac:dyDescent="0.35">
      <c r="A24" s="3"/>
      <c r="B24" s="2"/>
      <c r="C24" s="2"/>
      <c r="D24" s="2"/>
    </row>
    <row r="25" spans="1:4" ht="26.1" customHeight="1" x14ac:dyDescent="0.3">
      <c r="A25" s="8" t="s">
        <v>415</v>
      </c>
      <c r="B25" s="8"/>
      <c r="C25" s="8"/>
      <c r="D25" s="8"/>
    </row>
    <row r="26" spans="1:4" ht="18" x14ac:dyDescent="0.35">
      <c r="A26" s="1"/>
      <c r="B26" s="1"/>
      <c r="C26" s="1"/>
      <c r="D26" s="1" t="s">
        <v>0</v>
      </c>
    </row>
    <row r="27" spans="1:4" ht="18" x14ac:dyDescent="0.35">
      <c r="A27" s="1" t="s">
        <v>1</v>
      </c>
      <c r="B27" s="1" t="s">
        <v>2</v>
      </c>
      <c r="C27" s="1"/>
      <c r="D27" s="1" t="s">
        <v>3</v>
      </c>
    </row>
    <row r="28" spans="1:4" ht="18" x14ac:dyDescent="0.35">
      <c r="A28" s="3">
        <v>1</v>
      </c>
      <c r="B28" s="2" t="s">
        <v>24</v>
      </c>
      <c r="C28" s="2"/>
      <c r="D28" s="2">
        <v>5101</v>
      </c>
    </row>
    <row r="29" spans="1:4" ht="18" x14ac:dyDescent="0.35">
      <c r="A29" s="3">
        <v>2</v>
      </c>
      <c r="B29" s="2" t="s">
        <v>23</v>
      </c>
      <c r="C29" s="2"/>
      <c r="D29" s="2">
        <v>5015</v>
      </c>
    </row>
    <row r="30" spans="1:4" ht="18" x14ac:dyDescent="0.35">
      <c r="A30" s="3">
        <v>3</v>
      </c>
      <c r="B30" s="2" t="s">
        <v>25</v>
      </c>
      <c r="C30" s="2"/>
      <c r="D30" s="2">
        <v>4958</v>
      </c>
    </row>
    <row r="31" spans="1:4" ht="18" x14ac:dyDescent="0.35">
      <c r="A31" s="3">
        <v>4</v>
      </c>
      <c r="B31" s="2" t="s">
        <v>26</v>
      </c>
      <c r="C31" s="2"/>
      <c r="D31" s="2">
        <v>4510</v>
      </c>
    </row>
    <row r="32" spans="1:4" ht="18" x14ac:dyDescent="0.35">
      <c r="A32" s="3">
        <v>5</v>
      </c>
      <c r="B32" s="2" t="s">
        <v>28</v>
      </c>
      <c r="C32" s="2"/>
      <c r="D32" s="2">
        <v>4179</v>
      </c>
    </row>
    <row r="33" spans="1:4" ht="18" x14ac:dyDescent="0.35">
      <c r="A33" s="3">
        <v>6</v>
      </c>
      <c r="B33" s="2" t="s">
        <v>27</v>
      </c>
      <c r="C33" s="2"/>
      <c r="D33" s="2">
        <v>4116</v>
      </c>
    </row>
    <row r="34" spans="1:4" ht="18" x14ac:dyDescent="0.35">
      <c r="A34" s="3"/>
      <c r="B34" s="2"/>
      <c r="C34" s="2"/>
      <c r="D34" s="2"/>
    </row>
    <row r="35" spans="1:4" ht="18" x14ac:dyDescent="0.35">
      <c r="A35" s="3"/>
      <c r="B35" s="2"/>
      <c r="C35" s="2"/>
      <c r="D35" s="2"/>
    </row>
    <row r="36" spans="1:4" ht="18" x14ac:dyDescent="0.35">
      <c r="A36" s="3"/>
      <c r="B36" s="2"/>
      <c r="C36" s="2"/>
      <c r="D36" s="2"/>
    </row>
    <row r="37" spans="1:4" ht="18" x14ac:dyDescent="0.35">
      <c r="A37" s="3"/>
      <c r="B37" s="2"/>
      <c r="C37" s="2"/>
      <c r="D37" s="2"/>
    </row>
    <row r="38" spans="1:4" ht="18" x14ac:dyDescent="0.35">
      <c r="A38" s="3"/>
      <c r="B38" s="2"/>
      <c r="C38" s="2"/>
      <c r="D38" s="2"/>
    </row>
    <row r="39" spans="1:4" ht="18" x14ac:dyDescent="0.35">
      <c r="A39" s="3"/>
      <c r="B39" s="2"/>
      <c r="C39" s="2"/>
      <c r="D39" s="2"/>
    </row>
  </sheetData>
  <mergeCells count="2">
    <mergeCell ref="A1:D1"/>
    <mergeCell ref="A25:D25"/>
  </mergeCells>
  <pageMargins left="0.7" right="0.7" top="0.75" bottom="0.75" header="0.3" footer="0.3"/>
  <pageSetup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94"/>
  <sheetViews>
    <sheetView topLeftCell="A18" workbookViewId="0">
      <selection activeCell="I4" sqref="I4"/>
    </sheetView>
  </sheetViews>
  <sheetFormatPr defaultRowHeight="14.4" x14ac:dyDescent="0.3"/>
  <cols>
    <col min="1" max="1" width="7.109375" style="4" bestFit="1" customWidth="1"/>
    <col min="2" max="2" width="18.5546875" bestFit="1" customWidth="1"/>
    <col min="3" max="3" width="33.44140625" bestFit="1" customWidth="1"/>
    <col min="4" max="6" width="7.88671875" bestFit="1" customWidth="1"/>
    <col min="7" max="7" width="12.77734375" bestFit="1" customWidth="1"/>
    <col min="8" max="8" width="14" bestFit="1" customWidth="1"/>
    <col min="9" max="9" width="12" bestFit="1" customWidth="1"/>
  </cols>
  <sheetData>
    <row r="1" spans="1:9" ht="18" customHeight="1" x14ac:dyDescent="0.4">
      <c r="B1" s="11" t="s">
        <v>192</v>
      </c>
      <c r="C1" s="11"/>
      <c r="D1" s="11"/>
    </row>
    <row r="2" spans="1:9" s="5" customFormat="1" x14ac:dyDescent="0.3">
      <c r="A2" s="12"/>
      <c r="B2" s="12"/>
      <c r="C2" s="13"/>
      <c r="D2" s="14" t="s">
        <v>40</v>
      </c>
      <c r="E2" s="14" t="s">
        <v>40</v>
      </c>
      <c r="F2" s="14" t="s">
        <v>40</v>
      </c>
      <c r="G2" s="14" t="s">
        <v>41</v>
      </c>
      <c r="H2" s="14" t="s">
        <v>40</v>
      </c>
      <c r="I2" s="14" t="s">
        <v>42</v>
      </c>
    </row>
    <row r="3" spans="1:9" x14ac:dyDescent="0.3">
      <c r="A3" s="14" t="s">
        <v>1</v>
      </c>
      <c r="B3" s="14" t="s">
        <v>43</v>
      </c>
      <c r="C3" s="14" t="s">
        <v>2</v>
      </c>
      <c r="D3" s="14">
        <v>1</v>
      </c>
      <c r="E3" s="14">
        <v>2</v>
      </c>
      <c r="F3" s="14">
        <v>3</v>
      </c>
      <c r="G3" s="14" t="s">
        <v>3</v>
      </c>
      <c r="H3" s="14" t="s">
        <v>44</v>
      </c>
      <c r="I3" s="14" t="s">
        <v>45</v>
      </c>
    </row>
    <row r="4" spans="1:9" x14ac:dyDescent="0.3">
      <c r="A4" s="4">
        <v>1</v>
      </c>
      <c r="B4" s="4" t="s">
        <v>46</v>
      </c>
      <c r="C4" t="s">
        <v>47</v>
      </c>
      <c r="D4">
        <v>246</v>
      </c>
      <c r="E4">
        <v>183</v>
      </c>
      <c r="F4">
        <v>203</v>
      </c>
      <c r="G4">
        <v>632</v>
      </c>
      <c r="H4">
        <v>3</v>
      </c>
      <c r="I4">
        <v>210.66666666666666</v>
      </c>
    </row>
    <row r="5" spans="1:9" x14ac:dyDescent="0.3">
      <c r="A5" s="4">
        <v>2</v>
      </c>
      <c r="B5" s="4" t="s">
        <v>48</v>
      </c>
      <c r="C5" t="s">
        <v>49</v>
      </c>
      <c r="D5">
        <v>209</v>
      </c>
      <c r="E5">
        <v>182</v>
      </c>
      <c r="F5">
        <v>236</v>
      </c>
      <c r="G5">
        <v>627</v>
      </c>
      <c r="H5">
        <v>3</v>
      </c>
      <c r="I5">
        <v>209</v>
      </c>
    </row>
    <row r="6" spans="1:9" x14ac:dyDescent="0.3">
      <c r="A6" s="4">
        <v>3</v>
      </c>
      <c r="B6" s="4" t="s">
        <v>50</v>
      </c>
      <c r="C6" t="s">
        <v>51</v>
      </c>
      <c r="D6">
        <v>190</v>
      </c>
      <c r="E6">
        <v>230</v>
      </c>
      <c r="F6">
        <v>204</v>
      </c>
      <c r="G6">
        <v>624</v>
      </c>
      <c r="H6">
        <v>3</v>
      </c>
      <c r="I6">
        <v>208</v>
      </c>
    </row>
    <row r="7" spans="1:9" x14ac:dyDescent="0.3">
      <c r="A7" s="4">
        <v>4</v>
      </c>
      <c r="B7" s="4" t="s">
        <v>52</v>
      </c>
      <c r="C7" t="s">
        <v>47</v>
      </c>
      <c r="D7">
        <v>227</v>
      </c>
      <c r="E7">
        <v>179</v>
      </c>
      <c r="F7">
        <v>200</v>
      </c>
      <c r="G7">
        <v>606</v>
      </c>
      <c r="H7">
        <v>3</v>
      </c>
      <c r="I7">
        <v>202</v>
      </c>
    </row>
    <row r="8" spans="1:9" x14ac:dyDescent="0.3">
      <c r="A8" s="4">
        <v>5</v>
      </c>
      <c r="B8" s="4" t="s">
        <v>53</v>
      </c>
      <c r="C8" t="s">
        <v>54</v>
      </c>
      <c r="D8">
        <v>203</v>
      </c>
      <c r="E8">
        <v>203</v>
      </c>
      <c r="F8">
        <v>191</v>
      </c>
      <c r="G8">
        <v>597</v>
      </c>
      <c r="H8">
        <v>3</v>
      </c>
      <c r="I8">
        <v>199</v>
      </c>
    </row>
    <row r="9" spans="1:9" x14ac:dyDescent="0.3">
      <c r="A9" s="4">
        <v>6</v>
      </c>
      <c r="B9" s="4" t="s">
        <v>55</v>
      </c>
      <c r="C9" t="s">
        <v>56</v>
      </c>
      <c r="D9">
        <v>210</v>
      </c>
      <c r="E9">
        <v>187</v>
      </c>
      <c r="F9">
        <v>198</v>
      </c>
      <c r="G9">
        <v>595</v>
      </c>
      <c r="H9">
        <v>3</v>
      </c>
      <c r="I9">
        <v>198.33333333333334</v>
      </c>
    </row>
    <row r="10" spans="1:9" x14ac:dyDescent="0.3">
      <c r="A10" s="4">
        <v>7</v>
      </c>
      <c r="B10" s="4" t="s">
        <v>57</v>
      </c>
      <c r="C10" t="s">
        <v>58</v>
      </c>
      <c r="D10">
        <v>207</v>
      </c>
      <c r="E10">
        <v>168</v>
      </c>
      <c r="F10">
        <v>211</v>
      </c>
      <c r="G10">
        <v>586</v>
      </c>
      <c r="H10">
        <v>3</v>
      </c>
      <c r="I10">
        <v>195.33333333333334</v>
      </c>
    </row>
    <row r="11" spans="1:9" x14ac:dyDescent="0.3">
      <c r="A11" s="4">
        <v>8</v>
      </c>
      <c r="B11" s="4" t="s">
        <v>59</v>
      </c>
      <c r="C11" t="s">
        <v>60</v>
      </c>
      <c r="D11">
        <v>204</v>
      </c>
      <c r="E11">
        <v>201</v>
      </c>
      <c r="F11">
        <v>174</v>
      </c>
      <c r="G11">
        <v>579</v>
      </c>
      <c r="H11">
        <v>3</v>
      </c>
      <c r="I11">
        <v>193</v>
      </c>
    </row>
    <row r="12" spans="1:9" x14ac:dyDescent="0.3">
      <c r="A12" s="4">
        <v>9</v>
      </c>
      <c r="B12" s="4" t="s">
        <v>61</v>
      </c>
      <c r="C12" t="s">
        <v>62</v>
      </c>
      <c r="D12">
        <v>193</v>
      </c>
      <c r="E12">
        <v>212</v>
      </c>
      <c r="F12">
        <v>169</v>
      </c>
      <c r="G12">
        <v>574</v>
      </c>
      <c r="H12">
        <v>3</v>
      </c>
      <c r="I12">
        <v>191.33333333333334</v>
      </c>
    </row>
    <row r="13" spans="1:9" x14ac:dyDescent="0.3">
      <c r="A13" s="4">
        <v>10</v>
      </c>
      <c r="B13" s="4" t="s">
        <v>63</v>
      </c>
      <c r="C13" t="s">
        <v>64</v>
      </c>
      <c r="D13">
        <v>192</v>
      </c>
      <c r="E13">
        <v>173</v>
      </c>
      <c r="F13">
        <v>202</v>
      </c>
      <c r="G13">
        <v>567</v>
      </c>
      <c r="H13">
        <v>3</v>
      </c>
      <c r="I13">
        <v>189</v>
      </c>
    </row>
    <row r="14" spans="1:9" x14ac:dyDescent="0.3">
      <c r="A14" s="4">
        <v>11</v>
      </c>
      <c r="B14" s="4" t="s">
        <v>65</v>
      </c>
      <c r="C14" t="s">
        <v>64</v>
      </c>
      <c r="D14">
        <v>186</v>
      </c>
      <c r="E14">
        <v>194</v>
      </c>
      <c r="F14">
        <v>179</v>
      </c>
      <c r="G14">
        <v>559</v>
      </c>
      <c r="H14">
        <v>3</v>
      </c>
      <c r="I14">
        <v>186.33333333333334</v>
      </c>
    </row>
    <row r="15" spans="1:9" x14ac:dyDescent="0.3">
      <c r="A15" s="4">
        <v>12</v>
      </c>
      <c r="B15" s="4" t="s">
        <v>66</v>
      </c>
      <c r="C15" t="s">
        <v>58</v>
      </c>
      <c r="D15">
        <v>174</v>
      </c>
      <c r="E15">
        <v>199</v>
      </c>
      <c r="F15">
        <v>186</v>
      </c>
      <c r="G15">
        <v>559</v>
      </c>
      <c r="H15">
        <v>3</v>
      </c>
      <c r="I15">
        <v>186.33333333333334</v>
      </c>
    </row>
    <row r="16" spans="1:9" x14ac:dyDescent="0.3">
      <c r="A16" s="4">
        <v>13</v>
      </c>
      <c r="B16" s="4" t="s">
        <v>67</v>
      </c>
      <c r="C16" t="s">
        <v>68</v>
      </c>
      <c r="D16">
        <v>190</v>
      </c>
      <c r="E16">
        <v>162</v>
      </c>
      <c r="F16">
        <v>206</v>
      </c>
      <c r="G16">
        <v>558</v>
      </c>
      <c r="H16">
        <v>3</v>
      </c>
      <c r="I16">
        <v>186</v>
      </c>
    </row>
    <row r="17" spans="1:9" x14ac:dyDescent="0.3">
      <c r="A17" s="4">
        <v>14</v>
      </c>
      <c r="B17" s="4" t="s">
        <v>69</v>
      </c>
      <c r="C17" t="s">
        <v>64</v>
      </c>
      <c r="D17">
        <v>212</v>
      </c>
      <c r="E17">
        <v>186</v>
      </c>
      <c r="F17">
        <v>158</v>
      </c>
      <c r="G17">
        <v>556</v>
      </c>
      <c r="H17">
        <v>3</v>
      </c>
      <c r="I17">
        <v>185.33333333333334</v>
      </c>
    </row>
    <row r="18" spans="1:9" x14ac:dyDescent="0.3">
      <c r="A18" s="4">
        <v>15</v>
      </c>
      <c r="B18" s="4" t="s">
        <v>72</v>
      </c>
      <c r="C18" t="s">
        <v>54</v>
      </c>
      <c r="D18">
        <v>204</v>
      </c>
      <c r="E18">
        <v>178</v>
      </c>
      <c r="F18">
        <v>172</v>
      </c>
      <c r="G18">
        <v>554</v>
      </c>
      <c r="H18">
        <v>3</v>
      </c>
      <c r="I18">
        <v>184.66666666666666</v>
      </c>
    </row>
    <row r="19" spans="1:9" x14ac:dyDescent="0.3">
      <c r="A19" s="4">
        <v>16</v>
      </c>
      <c r="B19" s="4" t="s">
        <v>75</v>
      </c>
      <c r="C19" t="s">
        <v>56</v>
      </c>
      <c r="D19">
        <v>191</v>
      </c>
      <c r="E19">
        <v>188</v>
      </c>
      <c r="F19">
        <v>172</v>
      </c>
      <c r="G19">
        <v>551</v>
      </c>
      <c r="H19">
        <v>3</v>
      </c>
      <c r="I19">
        <v>183.66666666666666</v>
      </c>
    </row>
    <row r="20" spans="1:9" x14ac:dyDescent="0.3">
      <c r="A20" s="4">
        <v>17</v>
      </c>
      <c r="B20" s="4" t="s">
        <v>78</v>
      </c>
      <c r="C20" t="s">
        <v>60</v>
      </c>
      <c r="D20">
        <v>193</v>
      </c>
      <c r="E20">
        <v>161</v>
      </c>
      <c r="F20">
        <v>196</v>
      </c>
      <c r="G20">
        <v>550</v>
      </c>
      <c r="H20">
        <v>3</v>
      </c>
      <c r="I20">
        <v>183.33333333333334</v>
      </c>
    </row>
    <row r="21" spans="1:9" x14ac:dyDescent="0.3">
      <c r="A21" s="4">
        <v>18</v>
      </c>
      <c r="B21" s="4" t="s">
        <v>81</v>
      </c>
      <c r="C21" t="s">
        <v>49</v>
      </c>
      <c r="D21">
        <v>196</v>
      </c>
      <c r="E21">
        <v>180</v>
      </c>
      <c r="F21">
        <v>167</v>
      </c>
      <c r="G21">
        <v>543</v>
      </c>
      <c r="H21">
        <v>3</v>
      </c>
      <c r="I21">
        <v>181</v>
      </c>
    </row>
    <row r="22" spans="1:9" x14ac:dyDescent="0.3">
      <c r="A22" s="4">
        <v>19</v>
      </c>
      <c r="B22" s="4" t="s">
        <v>82</v>
      </c>
      <c r="C22" t="s">
        <v>64</v>
      </c>
      <c r="D22">
        <v>188</v>
      </c>
      <c r="E22">
        <v>171</v>
      </c>
      <c r="F22">
        <v>183</v>
      </c>
      <c r="G22">
        <v>542</v>
      </c>
      <c r="H22">
        <v>3</v>
      </c>
      <c r="I22">
        <v>180.66666666666666</v>
      </c>
    </row>
    <row r="23" spans="1:9" x14ac:dyDescent="0.3">
      <c r="A23" s="4">
        <v>20</v>
      </c>
      <c r="B23" s="4" t="s">
        <v>83</v>
      </c>
      <c r="C23" t="s">
        <v>56</v>
      </c>
      <c r="D23">
        <v>191</v>
      </c>
      <c r="E23">
        <v>178</v>
      </c>
      <c r="F23">
        <v>168</v>
      </c>
      <c r="G23">
        <v>537</v>
      </c>
      <c r="H23">
        <v>3</v>
      </c>
      <c r="I23">
        <v>179</v>
      </c>
    </row>
    <row r="24" spans="1:9" x14ac:dyDescent="0.3">
      <c r="A24" s="4">
        <v>21</v>
      </c>
      <c r="B24" s="4" t="s">
        <v>87</v>
      </c>
      <c r="C24" t="s">
        <v>58</v>
      </c>
      <c r="D24">
        <v>177</v>
      </c>
      <c r="E24">
        <v>178</v>
      </c>
      <c r="F24">
        <v>174</v>
      </c>
      <c r="G24">
        <v>529</v>
      </c>
      <c r="H24">
        <v>3</v>
      </c>
      <c r="I24">
        <v>176.33333333333334</v>
      </c>
    </row>
    <row r="25" spans="1:9" x14ac:dyDescent="0.3">
      <c r="A25" s="4">
        <v>22</v>
      </c>
      <c r="B25" s="4" t="s">
        <v>88</v>
      </c>
      <c r="C25" t="s">
        <v>47</v>
      </c>
      <c r="D25">
        <v>202</v>
      </c>
      <c r="E25">
        <v>179</v>
      </c>
      <c r="F25">
        <v>144</v>
      </c>
      <c r="G25">
        <v>525</v>
      </c>
      <c r="H25">
        <v>3</v>
      </c>
      <c r="I25">
        <v>175</v>
      </c>
    </row>
    <row r="26" spans="1:9" x14ac:dyDescent="0.3">
      <c r="A26" s="4">
        <v>23</v>
      </c>
      <c r="B26" s="4" t="s">
        <v>89</v>
      </c>
      <c r="C26" t="s">
        <v>90</v>
      </c>
      <c r="D26">
        <v>154</v>
      </c>
      <c r="E26">
        <v>160</v>
      </c>
      <c r="F26">
        <v>211</v>
      </c>
      <c r="G26">
        <v>525</v>
      </c>
      <c r="H26">
        <v>3</v>
      </c>
      <c r="I26">
        <v>175</v>
      </c>
    </row>
    <row r="27" spans="1:9" x14ac:dyDescent="0.3">
      <c r="A27" s="4">
        <v>24</v>
      </c>
      <c r="B27" s="4" t="s">
        <v>91</v>
      </c>
      <c r="C27" t="s">
        <v>68</v>
      </c>
      <c r="D27">
        <v>147</v>
      </c>
      <c r="E27">
        <v>181</v>
      </c>
      <c r="F27">
        <v>196</v>
      </c>
      <c r="G27">
        <v>524</v>
      </c>
      <c r="H27">
        <v>3</v>
      </c>
      <c r="I27">
        <v>174.66666666666666</v>
      </c>
    </row>
    <row r="28" spans="1:9" x14ac:dyDescent="0.3">
      <c r="A28" s="4">
        <v>25</v>
      </c>
      <c r="B28" s="4" t="s">
        <v>92</v>
      </c>
      <c r="C28" t="s">
        <v>60</v>
      </c>
      <c r="D28">
        <v>185</v>
      </c>
      <c r="E28">
        <v>164</v>
      </c>
      <c r="F28">
        <v>175</v>
      </c>
      <c r="G28">
        <v>524</v>
      </c>
      <c r="H28">
        <v>3</v>
      </c>
      <c r="I28">
        <v>174.66666666666666</v>
      </c>
    </row>
    <row r="29" spans="1:9" x14ac:dyDescent="0.3">
      <c r="A29" s="4">
        <v>26</v>
      </c>
      <c r="B29" s="4" t="s">
        <v>93</v>
      </c>
      <c r="C29" t="s">
        <v>51</v>
      </c>
      <c r="D29">
        <v>203</v>
      </c>
      <c r="E29">
        <v>138</v>
      </c>
      <c r="F29">
        <v>173</v>
      </c>
      <c r="G29">
        <v>514</v>
      </c>
      <c r="H29">
        <v>3</v>
      </c>
      <c r="I29">
        <v>171.33333333333334</v>
      </c>
    </row>
    <row r="30" spans="1:9" x14ac:dyDescent="0.3">
      <c r="A30" s="4">
        <v>27</v>
      </c>
      <c r="B30" s="4" t="s">
        <v>94</v>
      </c>
      <c r="C30" t="s">
        <v>95</v>
      </c>
      <c r="D30">
        <v>173</v>
      </c>
      <c r="E30">
        <v>166</v>
      </c>
      <c r="F30">
        <v>174</v>
      </c>
      <c r="G30">
        <v>513</v>
      </c>
      <c r="H30">
        <v>3</v>
      </c>
      <c r="I30">
        <v>171</v>
      </c>
    </row>
    <row r="31" spans="1:9" x14ac:dyDescent="0.3">
      <c r="A31" s="4">
        <v>28</v>
      </c>
      <c r="B31" s="4" t="s">
        <v>98</v>
      </c>
      <c r="C31" t="s">
        <v>90</v>
      </c>
      <c r="D31">
        <v>176</v>
      </c>
      <c r="E31">
        <v>158</v>
      </c>
      <c r="F31">
        <v>177</v>
      </c>
      <c r="G31">
        <v>511</v>
      </c>
      <c r="H31">
        <v>3</v>
      </c>
      <c r="I31">
        <v>170.33333333333334</v>
      </c>
    </row>
    <row r="32" spans="1:9" x14ac:dyDescent="0.3">
      <c r="A32" s="4">
        <v>29</v>
      </c>
      <c r="B32" s="4" t="s">
        <v>99</v>
      </c>
      <c r="C32" t="s">
        <v>51</v>
      </c>
      <c r="D32">
        <v>181</v>
      </c>
      <c r="E32">
        <v>147</v>
      </c>
      <c r="F32">
        <v>181</v>
      </c>
      <c r="G32">
        <v>509</v>
      </c>
      <c r="H32">
        <v>3</v>
      </c>
      <c r="I32">
        <v>169.66666666666666</v>
      </c>
    </row>
    <row r="33" spans="1:9" x14ac:dyDescent="0.3">
      <c r="A33" s="4">
        <v>30</v>
      </c>
      <c r="B33" s="4" t="s">
        <v>100</v>
      </c>
      <c r="C33" t="s">
        <v>60</v>
      </c>
      <c r="D33">
        <v>188</v>
      </c>
      <c r="E33">
        <v>153</v>
      </c>
      <c r="F33">
        <v>163</v>
      </c>
      <c r="G33">
        <v>504</v>
      </c>
      <c r="H33">
        <v>3</v>
      </c>
      <c r="I33">
        <v>168</v>
      </c>
    </row>
    <row r="34" spans="1:9" x14ac:dyDescent="0.3">
      <c r="A34" s="4">
        <v>31</v>
      </c>
      <c r="B34" s="4" t="s">
        <v>101</v>
      </c>
      <c r="C34" t="s">
        <v>95</v>
      </c>
      <c r="D34">
        <v>164</v>
      </c>
      <c r="E34">
        <v>152</v>
      </c>
      <c r="F34">
        <v>188</v>
      </c>
      <c r="G34">
        <v>504</v>
      </c>
      <c r="H34">
        <v>3</v>
      </c>
      <c r="I34">
        <v>168</v>
      </c>
    </row>
    <row r="35" spans="1:9" x14ac:dyDescent="0.3">
      <c r="A35" s="4">
        <v>32</v>
      </c>
      <c r="B35" s="4" t="s">
        <v>102</v>
      </c>
      <c r="C35" t="s">
        <v>54</v>
      </c>
      <c r="D35">
        <v>181</v>
      </c>
      <c r="E35">
        <v>169</v>
      </c>
      <c r="F35">
        <v>154</v>
      </c>
      <c r="G35">
        <v>504</v>
      </c>
      <c r="H35">
        <v>3</v>
      </c>
      <c r="I35">
        <v>168</v>
      </c>
    </row>
    <row r="36" spans="1:9" x14ac:dyDescent="0.3">
      <c r="A36" s="4">
        <v>33</v>
      </c>
      <c r="B36" s="4" t="s">
        <v>106</v>
      </c>
      <c r="C36" t="s">
        <v>107</v>
      </c>
      <c r="D36">
        <v>166</v>
      </c>
      <c r="E36">
        <v>213</v>
      </c>
      <c r="F36">
        <v>115</v>
      </c>
      <c r="G36">
        <v>494</v>
      </c>
      <c r="H36">
        <v>3</v>
      </c>
      <c r="I36">
        <v>164.66666666666666</v>
      </c>
    </row>
    <row r="37" spans="1:9" x14ac:dyDescent="0.3">
      <c r="A37" s="4">
        <v>34</v>
      </c>
      <c r="B37" s="4" t="s">
        <v>108</v>
      </c>
      <c r="C37" t="s">
        <v>109</v>
      </c>
      <c r="D37">
        <v>175</v>
      </c>
      <c r="E37">
        <v>157</v>
      </c>
      <c r="F37">
        <v>150</v>
      </c>
      <c r="G37">
        <v>482</v>
      </c>
      <c r="H37">
        <v>3</v>
      </c>
      <c r="I37">
        <v>160.66666666666666</v>
      </c>
    </row>
    <row r="38" spans="1:9" x14ac:dyDescent="0.3">
      <c r="A38" s="4">
        <v>35</v>
      </c>
      <c r="B38" s="4" t="s">
        <v>112</v>
      </c>
      <c r="C38" t="s">
        <v>68</v>
      </c>
      <c r="D38">
        <v>142</v>
      </c>
      <c r="E38">
        <v>166</v>
      </c>
      <c r="F38">
        <v>169</v>
      </c>
      <c r="G38">
        <v>477</v>
      </c>
      <c r="H38">
        <v>3</v>
      </c>
      <c r="I38">
        <v>159</v>
      </c>
    </row>
    <row r="39" spans="1:9" x14ac:dyDescent="0.3">
      <c r="A39" s="4">
        <v>36</v>
      </c>
      <c r="B39" s="4" t="s">
        <v>113</v>
      </c>
      <c r="C39" t="s">
        <v>95</v>
      </c>
      <c r="D39">
        <v>144</v>
      </c>
      <c r="E39">
        <v>149</v>
      </c>
      <c r="F39">
        <v>182</v>
      </c>
      <c r="G39">
        <v>475</v>
      </c>
      <c r="H39">
        <v>3</v>
      </c>
      <c r="I39">
        <v>158.33333333333334</v>
      </c>
    </row>
    <row r="40" spans="1:9" x14ac:dyDescent="0.3">
      <c r="A40" s="4">
        <v>37</v>
      </c>
      <c r="B40" s="4" t="s">
        <v>114</v>
      </c>
      <c r="C40" t="s">
        <v>107</v>
      </c>
      <c r="D40">
        <v>146</v>
      </c>
      <c r="E40">
        <v>192</v>
      </c>
      <c r="F40">
        <v>132</v>
      </c>
      <c r="G40">
        <v>470</v>
      </c>
      <c r="H40">
        <v>3</v>
      </c>
      <c r="I40">
        <v>156.66666666666666</v>
      </c>
    </row>
    <row r="41" spans="1:9" x14ac:dyDescent="0.3">
      <c r="A41" s="4">
        <v>38</v>
      </c>
      <c r="B41" s="4" t="s">
        <v>117</v>
      </c>
      <c r="C41" t="s">
        <v>51</v>
      </c>
      <c r="D41">
        <v>179</v>
      </c>
      <c r="E41">
        <v>123</v>
      </c>
      <c r="F41">
        <v>162</v>
      </c>
      <c r="G41">
        <v>464</v>
      </c>
      <c r="H41">
        <v>3</v>
      </c>
      <c r="I41">
        <v>154.66666666666666</v>
      </c>
    </row>
    <row r="42" spans="1:9" x14ac:dyDescent="0.3">
      <c r="A42" s="4">
        <v>39</v>
      </c>
      <c r="B42" s="4" t="s">
        <v>118</v>
      </c>
      <c r="C42" t="s">
        <v>62</v>
      </c>
      <c r="D42">
        <v>156</v>
      </c>
      <c r="E42">
        <v>130</v>
      </c>
      <c r="F42">
        <v>176</v>
      </c>
      <c r="G42">
        <v>462</v>
      </c>
      <c r="H42">
        <v>3</v>
      </c>
      <c r="I42">
        <v>154</v>
      </c>
    </row>
    <row r="43" spans="1:9" x14ac:dyDescent="0.3">
      <c r="A43" s="4">
        <v>40</v>
      </c>
      <c r="B43" s="4" t="s">
        <v>119</v>
      </c>
      <c r="C43" t="s">
        <v>95</v>
      </c>
      <c r="D43">
        <v>139</v>
      </c>
      <c r="E43">
        <v>167</v>
      </c>
      <c r="F43">
        <v>155</v>
      </c>
      <c r="G43">
        <v>461</v>
      </c>
      <c r="H43">
        <v>3</v>
      </c>
      <c r="I43">
        <v>153.66666666666666</v>
      </c>
    </row>
    <row r="44" spans="1:9" x14ac:dyDescent="0.3">
      <c r="A44" s="4">
        <v>41</v>
      </c>
      <c r="B44" s="4" t="s">
        <v>120</v>
      </c>
      <c r="C44" t="s">
        <v>49</v>
      </c>
      <c r="D44">
        <v>143</v>
      </c>
      <c r="E44">
        <v>185</v>
      </c>
      <c r="F44">
        <v>132</v>
      </c>
      <c r="G44">
        <v>460</v>
      </c>
      <c r="H44">
        <v>3</v>
      </c>
      <c r="I44">
        <v>153.33333333333334</v>
      </c>
    </row>
    <row r="45" spans="1:9" x14ac:dyDescent="0.3">
      <c r="A45" s="4">
        <v>42</v>
      </c>
      <c r="B45" s="4" t="s">
        <v>124</v>
      </c>
      <c r="C45" t="s">
        <v>95</v>
      </c>
      <c r="D45">
        <v>168</v>
      </c>
      <c r="E45">
        <v>146</v>
      </c>
      <c r="F45">
        <v>142</v>
      </c>
      <c r="G45">
        <v>456</v>
      </c>
      <c r="H45">
        <v>3</v>
      </c>
      <c r="I45">
        <v>152</v>
      </c>
    </row>
    <row r="46" spans="1:9" x14ac:dyDescent="0.3">
      <c r="A46" s="4">
        <v>43</v>
      </c>
      <c r="B46" s="4" t="s">
        <v>126</v>
      </c>
      <c r="C46" t="s">
        <v>107</v>
      </c>
      <c r="D46">
        <v>149</v>
      </c>
      <c r="E46">
        <v>159</v>
      </c>
      <c r="F46">
        <v>147</v>
      </c>
      <c r="G46">
        <v>455</v>
      </c>
      <c r="H46">
        <v>3</v>
      </c>
      <c r="I46">
        <v>151.66666666666666</v>
      </c>
    </row>
    <row r="47" spans="1:9" x14ac:dyDescent="0.3">
      <c r="A47" s="4">
        <v>44</v>
      </c>
      <c r="B47" s="4" t="s">
        <v>127</v>
      </c>
      <c r="C47" t="s">
        <v>107</v>
      </c>
      <c r="D47">
        <v>134</v>
      </c>
      <c r="E47">
        <v>167</v>
      </c>
      <c r="F47">
        <v>150</v>
      </c>
      <c r="G47">
        <v>451</v>
      </c>
      <c r="H47">
        <v>3</v>
      </c>
      <c r="I47">
        <v>150.33333333333334</v>
      </c>
    </row>
    <row r="48" spans="1:9" x14ac:dyDescent="0.3">
      <c r="A48" s="4">
        <v>45</v>
      </c>
      <c r="B48" s="4" t="s">
        <v>130</v>
      </c>
      <c r="C48" t="s">
        <v>90</v>
      </c>
      <c r="D48">
        <v>146</v>
      </c>
      <c r="E48">
        <v>147</v>
      </c>
      <c r="F48">
        <v>135</v>
      </c>
      <c r="G48">
        <v>428</v>
      </c>
      <c r="H48">
        <v>3</v>
      </c>
      <c r="I48">
        <v>142.66666666666666</v>
      </c>
    </row>
    <row r="49" spans="1:9" x14ac:dyDescent="0.3">
      <c r="A49" s="4">
        <v>46</v>
      </c>
      <c r="B49" s="4" t="s">
        <v>132</v>
      </c>
      <c r="C49" t="s">
        <v>56</v>
      </c>
      <c r="D49">
        <v>0</v>
      </c>
      <c r="E49">
        <v>205</v>
      </c>
      <c r="F49">
        <v>206</v>
      </c>
      <c r="G49">
        <v>411</v>
      </c>
      <c r="H49">
        <v>2</v>
      </c>
      <c r="I49">
        <v>205.5</v>
      </c>
    </row>
    <row r="50" spans="1:9" x14ac:dyDescent="0.3">
      <c r="A50" s="4">
        <v>47</v>
      </c>
      <c r="B50" s="4" t="s">
        <v>135</v>
      </c>
      <c r="C50" t="s">
        <v>47</v>
      </c>
      <c r="D50">
        <v>0</v>
      </c>
      <c r="E50">
        <v>224</v>
      </c>
      <c r="F50">
        <v>175</v>
      </c>
      <c r="G50">
        <v>399</v>
      </c>
      <c r="H50">
        <v>2</v>
      </c>
      <c r="I50">
        <v>199.5</v>
      </c>
    </row>
    <row r="51" spans="1:9" x14ac:dyDescent="0.3">
      <c r="A51" s="4">
        <v>48</v>
      </c>
      <c r="B51" s="4" t="s">
        <v>138</v>
      </c>
      <c r="C51" t="s">
        <v>47</v>
      </c>
      <c r="D51">
        <v>165</v>
      </c>
      <c r="E51">
        <v>0</v>
      </c>
      <c r="F51">
        <v>203</v>
      </c>
      <c r="G51">
        <v>368</v>
      </c>
      <c r="H51">
        <v>2</v>
      </c>
      <c r="I51">
        <v>184</v>
      </c>
    </row>
    <row r="52" spans="1:9" x14ac:dyDescent="0.3">
      <c r="A52" s="4">
        <v>49</v>
      </c>
      <c r="B52" s="4" t="s">
        <v>139</v>
      </c>
      <c r="C52" t="s">
        <v>54</v>
      </c>
      <c r="D52">
        <v>198</v>
      </c>
      <c r="E52">
        <v>162</v>
      </c>
      <c r="F52">
        <v>0</v>
      </c>
      <c r="G52">
        <v>360</v>
      </c>
      <c r="H52">
        <v>2</v>
      </c>
      <c r="I52">
        <v>180</v>
      </c>
    </row>
    <row r="53" spans="1:9" x14ac:dyDescent="0.3">
      <c r="A53" s="4">
        <v>50</v>
      </c>
      <c r="B53" s="4" t="s">
        <v>140</v>
      </c>
      <c r="C53" t="s">
        <v>58</v>
      </c>
      <c r="D53">
        <v>177</v>
      </c>
      <c r="E53">
        <v>174</v>
      </c>
      <c r="F53">
        <v>0</v>
      </c>
      <c r="G53">
        <v>351</v>
      </c>
      <c r="H53">
        <v>2</v>
      </c>
      <c r="I53">
        <v>175.5</v>
      </c>
    </row>
    <row r="54" spans="1:9" x14ac:dyDescent="0.3">
      <c r="A54" s="4">
        <v>51</v>
      </c>
      <c r="B54" s="4" t="s">
        <v>141</v>
      </c>
      <c r="C54" t="s">
        <v>109</v>
      </c>
      <c r="D54">
        <v>146</v>
      </c>
      <c r="E54">
        <v>0</v>
      </c>
      <c r="F54">
        <v>191</v>
      </c>
      <c r="G54">
        <v>337</v>
      </c>
      <c r="H54">
        <v>2</v>
      </c>
      <c r="I54">
        <v>168.5</v>
      </c>
    </row>
    <row r="55" spans="1:9" x14ac:dyDescent="0.3">
      <c r="A55" s="4">
        <v>52</v>
      </c>
      <c r="B55" s="4" t="s">
        <v>142</v>
      </c>
      <c r="C55" t="s">
        <v>58</v>
      </c>
      <c r="D55">
        <v>0</v>
      </c>
      <c r="E55">
        <v>184</v>
      </c>
      <c r="F55">
        <v>152</v>
      </c>
      <c r="G55">
        <v>336</v>
      </c>
      <c r="H55">
        <v>2</v>
      </c>
      <c r="I55">
        <v>168</v>
      </c>
    </row>
    <row r="56" spans="1:9" x14ac:dyDescent="0.3">
      <c r="A56" s="4">
        <v>53</v>
      </c>
      <c r="B56" s="4" t="s">
        <v>143</v>
      </c>
      <c r="C56" t="s">
        <v>56</v>
      </c>
      <c r="D56">
        <v>168</v>
      </c>
      <c r="E56">
        <v>0</v>
      </c>
      <c r="F56">
        <v>166</v>
      </c>
      <c r="G56">
        <v>334</v>
      </c>
      <c r="H56">
        <v>2</v>
      </c>
      <c r="I56">
        <v>167</v>
      </c>
    </row>
    <row r="57" spans="1:9" x14ac:dyDescent="0.3">
      <c r="A57" s="4">
        <v>54</v>
      </c>
      <c r="B57" s="4" t="s">
        <v>144</v>
      </c>
      <c r="C57" t="s">
        <v>54</v>
      </c>
      <c r="D57">
        <v>156</v>
      </c>
      <c r="E57">
        <v>0</v>
      </c>
      <c r="F57">
        <v>178</v>
      </c>
      <c r="G57">
        <v>334</v>
      </c>
      <c r="H57">
        <v>2</v>
      </c>
      <c r="I57">
        <v>167</v>
      </c>
    </row>
    <row r="58" spans="1:9" x14ac:dyDescent="0.3">
      <c r="A58" s="4">
        <v>55</v>
      </c>
      <c r="B58" s="4" t="s">
        <v>145</v>
      </c>
      <c r="C58" t="s">
        <v>60</v>
      </c>
      <c r="D58">
        <v>187</v>
      </c>
      <c r="E58">
        <v>143</v>
      </c>
      <c r="F58">
        <v>0</v>
      </c>
      <c r="G58">
        <v>330</v>
      </c>
      <c r="H58">
        <v>2</v>
      </c>
      <c r="I58">
        <v>165</v>
      </c>
    </row>
    <row r="59" spans="1:9" x14ac:dyDescent="0.3">
      <c r="A59" s="4">
        <v>56</v>
      </c>
      <c r="B59" s="4" t="s">
        <v>147</v>
      </c>
      <c r="C59" t="s">
        <v>109</v>
      </c>
      <c r="D59">
        <v>178</v>
      </c>
      <c r="E59">
        <v>148</v>
      </c>
      <c r="F59">
        <v>0</v>
      </c>
      <c r="G59">
        <v>326</v>
      </c>
      <c r="H59">
        <v>2</v>
      </c>
      <c r="I59">
        <v>163</v>
      </c>
    </row>
    <row r="60" spans="1:9" x14ac:dyDescent="0.3">
      <c r="A60" s="4">
        <v>57</v>
      </c>
      <c r="B60" s="4" t="s">
        <v>149</v>
      </c>
      <c r="C60" t="s">
        <v>58</v>
      </c>
      <c r="D60">
        <v>134</v>
      </c>
      <c r="E60">
        <v>0</v>
      </c>
      <c r="F60">
        <v>186</v>
      </c>
      <c r="G60">
        <v>320</v>
      </c>
      <c r="H60">
        <v>2</v>
      </c>
      <c r="I60">
        <v>160</v>
      </c>
    </row>
    <row r="61" spans="1:9" x14ac:dyDescent="0.3">
      <c r="A61" s="4">
        <v>58</v>
      </c>
      <c r="B61" s="4" t="s">
        <v>150</v>
      </c>
      <c r="C61" t="s">
        <v>64</v>
      </c>
      <c r="D61">
        <v>0</v>
      </c>
      <c r="E61">
        <v>162</v>
      </c>
      <c r="F61">
        <v>157</v>
      </c>
      <c r="G61">
        <v>319</v>
      </c>
      <c r="H61">
        <v>2</v>
      </c>
      <c r="I61">
        <v>159.5</v>
      </c>
    </row>
    <row r="62" spans="1:9" x14ac:dyDescent="0.3">
      <c r="A62" s="4">
        <v>59</v>
      </c>
      <c r="B62" s="4" t="s">
        <v>151</v>
      </c>
      <c r="C62" t="s">
        <v>109</v>
      </c>
      <c r="D62">
        <v>171</v>
      </c>
      <c r="E62">
        <v>145</v>
      </c>
      <c r="F62">
        <v>0</v>
      </c>
      <c r="G62">
        <v>316</v>
      </c>
      <c r="H62">
        <v>2</v>
      </c>
      <c r="I62">
        <v>158</v>
      </c>
    </row>
    <row r="63" spans="1:9" x14ac:dyDescent="0.3">
      <c r="A63" s="4">
        <v>60</v>
      </c>
      <c r="B63" s="4" t="s">
        <v>152</v>
      </c>
      <c r="C63" t="s">
        <v>109</v>
      </c>
      <c r="D63">
        <v>148</v>
      </c>
      <c r="E63">
        <v>0</v>
      </c>
      <c r="F63">
        <v>161</v>
      </c>
      <c r="G63">
        <v>309</v>
      </c>
      <c r="H63">
        <v>2</v>
      </c>
      <c r="I63">
        <v>154.5</v>
      </c>
    </row>
    <row r="64" spans="1:9" x14ac:dyDescent="0.3">
      <c r="A64" s="4">
        <v>61</v>
      </c>
      <c r="B64" s="4" t="s">
        <v>153</v>
      </c>
      <c r="C64" t="s">
        <v>49</v>
      </c>
      <c r="D64">
        <v>156</v>
      </c>
      <c r="E64">
        <v>147</v>
      </c>
      <c r="F64">
        <v>0</v>
      </c>
      <c r="G64">
        <v>303</v>
      </c>
      <c r="H64">
        <v>2</v>
      </c>
      <c r="I64">
        <v>151.5</v>
      </c>
    </row>
    <row r="65" spans="1:9" x14ac:dyDescent="0.3">
      <c r="A65" s="4">
        <v>62</v>
      </c>
      <c r="B65" s="4" t="s">
        <v>155</v>
      </c>
      <c r="C65" t="s">
        <v>90</v>
      </c>
      <c r="D65">
        <v>0</v>
      </c>
      <c r="E65">
        <v>158</v>
      </c>
      <c r="F65">
        <v>141</v>
      </c>
      <c r="G65">
        <v>299</v>
      </c>
      <c r="H65">
        <v>2</v>
      </c>
      <c r="I65">
        <v>149.5</v>
      </c>
    </row>
    <row r="66" spans="1:9" x14ac:dyDescent="0.3">
      <c r="A66" s="4">
        <v>63</v>
      </c>
      <c r="B66" s="4" t="s">
        <v>156</v>
      </c>
      <c r="C66" t="s">
        <v>49</v>
      </c>
      <c r="D66">
        <v>0</v>
      </c>
      <c r="E66">
        <v>163</v>
      </c>
      <c r="F66">
        <v>135</v>
      </c>
      <c r="G66">
        <v>298</v>
      </c>
      <c r="H66">
        <v>2</v>
      </c>
      <c r="I66">
        <v>149</v>
      </c>
    </row>
    <row r="67" spans="1:9" x14ac:dyDescent="0.3">
      <c r="A67" s="4">
        <v>64</v>
      </c>
      <c r="B67" s="4" t="s">
        <v>157</v>
      </c>
      <c r="C67" t="s">
        <v>62</v>
      </c>
      <c r="D67">
        <v>185</v>
      </c>
      <c r="E67">
        <v>113</v>
      </c>
      <c r="F67">
        <v>0</v>
      </c>
      <c r="G67">
        <v>298</v>
      </c>
      <c r="H67">
        <v>2</v>
      </c>
      <c r="I67">
        <v>149</v>
      </c>
    </row>
    <row r="68" spans="1:9" x14ac:dyDescent="0.3">
      <c r="A68" s="4">
        <v>65</v>
      </c>
      <c r="B68" s="4" t="s">
        <v>158</v>
      </c>
      <c r="C68" t="s">
        <v>90</v>
      </c>
      <c r="D68">
        <v>114</v>
      </c>
      <c r="E68">
        <v>0</v>
      </c>
      <c r="F68">
        <v>183</v>
      </c>
      <c r="G68">
        <v>297</v>
      </c>
      <c r="H68">
        <v>2</v>
      </c>
      <c r="I68">
        <v>148.5</v>
      </c>
    </row>
    <row r="69" spans="1:9" x14ac:dyDescent="0.3">
      <c r="A69" s="4">
        <v>66</v>
      </c>
      <c r="B69" s="4" t="s">
        <v>160</v>
      </c>
      <c r="C69" t="s">
        <v>56</v>
      </c>
      <c r="D69">
        <v>171</v>
      </c>
      <c r="E69">
        <v>124</v>
      </c>
      <c r="F69">
        <v>0</v>
      </c>
      <c r="G69">
        <v>295</v>
      </c>
      <c r="H69">
        <v>2</v>
      </c>
      <c r="I69">
        <v>147.5</v>
      </c>
    </row>
    <row r="70" spans="1:9" x14ac:dyDescent="0.3">
      <c r="A70" s="4">
        <v>67</v>
      </c>
      <c r="B70" s="4" t="s">
        <v>161</v>
      </c>
      <c r="C70" t="s">
        <v>62</v>
      </c>
      <c r="D70">
        <v>0</v>
      </c>
      <c r="E70">
        <v>136</v>
      </c>
      <c r="F70">
        <v>157</v>
      </c>
      <c r="G70">
        <v>293</v>
      </c>
      <c r="H70">
        <v>2</v>
      </c>
      <c r="I70">
        <v>146.5</v>
      </c>
    </row>
    <row r="71" spans="1:9" x14ac:dyDescent="0.3">
      <c r="A71" s="4">
        <v>68</v>
      </c>
      <c r="B71" s="4" t="s">
        <v>162</v>
      </c>
      <c r="C71" t="s">
        <v>68</v>
      </c>
      <c r="D71">
        <v>182</v>
      </c>
      <c r="E71">
        <v>111</v>
      </c>
      <c r="F71">
        <v>0</v>
      </c>
      <c r="G71">
        <v>293</v>
      </c>
      <c r="H71">
        <v>2</v>
      </c>
      <c r="I71">
        <v>146.5</v>
      </c>
    </row>
    <row r="72" spans="1:9" x14ac:dyDescent="0.3">
      <c r="A72" s="4">
        <v>69</v>
      </c>
      <c r="B72" s="4" t="s">
        <v>163</v>
      </c>
      <c r="C72" t="s">
        <v>109</v>
      </c>
      <c r="D72">
        <v>0</v>
      </c>
      <c r="E72">
        <v>171</v>
      </c>
      <c r="F72">
        <v>121</v>
      </c>
      <c r="G72">
        <v>292</v>
      </c>
      <c r="H72">
        <v>2</v>
      </c>
      <c r="I72">
        <v>146</v>
      </c>
    </row>
    <row r="73" spans="1:9" x14ac:dyDescent="0.3">
      <c r="A73" s="4">
        <v>70</v>
      </c>
      <c r="B73" s="4" t="s">
        <v>164</v>
      </c>
      <c r="C73" t="s">
        <v>51</v>
      </c>
      <c r="D73">
        <v>155</v>
      </c>
      <c r="E73">
        <v>130</v>
      </c>
      <c r="F73">
        <v>0</v>
      </c>
      <c r="G73">
        <v>285</v>
      </c>
      <c r="H73">
        <v>2</v>
      </c>
      <c r="I73">
        <v>142.5</v>
      </c>
    </row>
    <row r="74" spans="1:9" x14ac:dyDescent="0.3">
      <c r="A74" s="4">
        <v>71</v>
      </c>
      <c r="B74" s="4" t="s">
        <v>165</v>
      </c>
      <c r="C74" t="s">
        <v>90</v>
      </c>
      <c r="D74">
        <v>145</v>
      </c>
      <c r="E74">
        <v>139</v>
      </c>
      <c r="F74">
        <v>0</v>
      </c>
      <c r="G74">
        <v>284</v>
      </c>
      <c r="H74">
        <v>2</v>
      </c>
      <c r="I74">
        <v>142</v>
      </c>
    </row>
    <row r="75" spans="1:9" x14ac:dyDescent="0.3">
      <c r="A75" s="4">
        <v>72</v>
      </c>
      <c r="B75" s="4" t="s">
        <v>166</v>
      </c>
      <c r="C75" t="s">
        <v>107</v>
      </c>
      <c r="D75">
        <v>0</v>
      </c>
      <c r="E75">
        <v>143</v>
      </c>
      <c r="F75">
        <v>140</v>
      </c>
      <c r="G75">
        <v>283</v>
      </c>
      <c r="H75">
        <v>2</v>
      </c>
      <c r="I75">
        <v>141.5</v>
      </c>
    </row>
    <row r="76" spans="1:9" x14ac:dyDescent="0.3">
      <c r="A76" s="4">
        <v>73</v>
      </c>
      <c r="B76" s="4" t="s">
        <v>167</v>
      </c>
      <c r="C76" t="s">
        <v>68</v>
      </c>
      <c r="D76">
        <v>147</v>
      </c>
      <c r="E76">
        <v>133</v>
      </c>
      <c r="F76">
        <v>0</v>
      </c>
      <c r="G76">
        <v>280</v>
      </c>
      <c r="H76">
        <v>2</v>
      </c>
      <c r="I76">
        <v>140</v>
      </c>
    </row>
    <row r="77" spans="1:9" x14ac:dyDescent="0.3">
      <c r="A77" s="4">
        <v>74</v>
      </c>
      <c r="B77" s="4" t="s">
        <v>168</v>
      </c>
      <c r="C77" t="s">
        <v>62</v>
      </c>
      <c r="D77">
        <v>171</v>
      </c>
      <c r="E77">
        <v>108</v>
      </c>
      <c r="F77">
        <v>0</v>
      </c>
      <c r="G77">
        <v>279</v>
      </c>
      <c r="H77">
        <v>2</v>
      </c>
      <c r="I77">
        <v>139.5</v>
      </c>
    </row>
    <row r="78" spans="1:9" x14ac:dyDescent="0.3">
      <c r="A78" s="4">
        <v>75</v>
      </c>
      <c r="B78" s="4" t="s">
        <v>169</v>
      </c>
      <c r="C78" t="s">
        <v>68</v>
      </c>
      <c r="D78">
        <v>0</v>
      </c>
      <c r="E78">
        <v>0</v>
      </c>
      <c r="F78">
        <v>189</v>
      </c>
      <c r="G78">
        <v>189</v>
      </c>
      <c r="H78">
        <v>1</v>
      </c>
      <c r="I78">
        <v>189</v>
      </c>
    </row>
    <row r="79" spans="1:9" x14ac:dyDescent="0.3">
      <c r="A79" s="4">
        <v>76</v>
      </c>
      <c r="B79" s="4" t="s">
        <v>170</v>
      </c>
      <c r="C79" t="s">
        <v>54</v>
      </c>
      <c r="D79">
        <v>0</v>
      </c>
      <c r="E79">
        <v>0</v>
      </c>
      <c r="F79">
        <v>177</v>
      </c>
      <c r="G79">
        <v>177</v>
      </c>
      <c r="H79">
        <v>1</v>
      </c>
      <c r="I79">
        <v>177</v>
      </c>
    </row>
    <row r="80" spans="1:9" x14ac:dyDescent="0.3">
      <c r="A80" s="4">
        <v>77</v>
      </c>
      <c r="B80" s="4" t="s">
        <v>171</v>
      </c>
      <c r="C80" t="s">
        <v>68</v>
      </c>
      <c r="D80">
        <v>0</v>
      </c>
      <c r="E80">
        <v>0</v>
      </c>
      <c r="F80">
        <v>174</v>
      </c>
      <c r="G80">
        <v>174</v>
      </c>
      <c r="H80">
        <v>1</v>
      </c>
      <c r="I80">
        <v>174</v>
      </c>
    </row>
    <row r="81" spans="1:9" x14ac:dyDescent="0.3">
      <c r="A81" s="4">
        <v>78</v>
      </c>
      <c r="B81" s="4" t="s">
        <v>172</v>
      </c>
      <c r="C81" t="s">
        <v>109</v>
      </c>
      <c r="D81">
        <v>0</v>
      </c>
      <c r="E81">
        <v>0</v>
      </c>
      <c r="F81">
        <v>162</v>
      </c>
      <c r="G81">
        <v>162</v>
      </c>
      <c r="H81">
        <v>1</v>
      </c>
      <c r="I81">
        <v>162</v>
      </c>
    </row>
    <row r="82" spans="1:9" x14ac:dyDescent="0.3">
      <c r="A82" s="4">
        <v>79</v>
      </c>
      <c r="B82" s="4" t="s">
        <v>173</v>
      </c>
      <c r="C82" t="s">
        <v>60</v>
      </c>
      <c r="D82">
        <v>0</v>
      </c>
      <c r="E82">
        <v>0</v>
      </c>
      <c r="F82">
        <v>161</v>
      </c>
      <c r="G82">
        <v>161</v>
      </c>
      <c r="H82">
        <v>1</v>
      </c>
      <c r="I82">
        <v>161</v>
      </c>
    </row>
    <row r="83" spans="1:9" x14ac:dyDescent="0.3">
      <c r="A83" s="4">
        <v>80</v>
      </c>
      <c r="B83" s="4" t="s">
        <v>175</v>
      </c>
      <c r="C83" t="s">
        <v>47</v>
      </c>
      <c r="D83">
        <v>0</v>
      </c>
      <c r="E83">
        <v>160</v>
      </c>
      <c r="F83">
        <v>0</v>
      </c>
      <c r="G83">
        <v>160</v>
      </c>
      <c r="H83">
        <v>1</v>
      </c>
      <c r="I83">
        <v>160</v>
      </c>
    </row>
    <row r="84" spans="1:9" x14ac:dyDescent="0.3">
      <c r="A84" s="4">
        <v>81</v>
      </c>
      <c r="B84" s="4" t="s">
        <v>177</v>
      </c>
      <c r="C84" t="s">
        <v>47</v>
      </c>
      <c r="D84">
        <v>159</v>
      </c>
      <c r="E84">
        <v>0</v>
      </c>
      <c r="F84">
        <v>0</v>
      </c>
      <c r="G84">
        <v>159</v>
      </c>
      <c r="H84">
        <v>1</v>
      </c>
      <c r="I84">
        <v>159</v>
      </c>
    </row>
    <row r="85" spans="1:9" x14ac:dyDescent="0.3">
      <c r="A85" s="4">
        <v>82</v>
      </c>
      <c r="B85" s="4" t="s">
        <v>178</v>
      </c>
      <c r="C85" t="s">
        <v>64</v>
      </c>
      <c r="D85">
        <v>154</v>
      </c>
      <c r="E85">
        <v>0</v>
      </c>
      <c r="F85">
        <v>0</v>
      </c>
      <c r="G85">
        <v>154</v>
      </c>
      <c r="H85">
        <v>1</v>
      </c>
      <c r="I85">
        <v>154</v>
      </c>
    </row>
    <row r="86" spans="1:9" x14ac:dyDescent="0.3">
      <c r="A86" s="4">
        <v>83</v>
      </c>
      <c r="B86" s="4" t="s">
        <v>179</v>
      </c>
      <c r="C86" t="s">
        <v>62</v>
      </c>
      <c r="D86">
        <v>0</v>
      </c>
      <c r="E86">
        <v>0</v>
      </c>
      <c r="F86">
        <v>147</v>
      </c>
      <c r="G86">
        <v>147</v>
      </c>
      <c r="H86">
        <v>1</v>
      </c>
      <c r="I86">
        <v>147</v>
      </c>
    </row>
    <row r="87" spans="1:9" x14ac:dyDescent="0.3">
      <c r="A87" s="4">
        <v>84</v>
      </c>
      <c r="B87" s="4" t="s">
        <v>182</v>
      </c>
      <c r="C87" t="s">
        <v>51</v>
      </c>
      <c r="D87">
        <v>0</v>
      </c>
      <c r="E87">
        <v>0</v>
      </c>
      <c r="F87">
        <v>137</v>
      </c>
      <c r="G87">
        <v>137</v>
      </c>
      <c r="H87">
        <v>1</v>
      </c>
      <c r="I87">
        <v>137</v>
      </c>
    </row>
    <row r="88" spans="1:9" x14ac:dyDescent="0.3">
      <c r="A88" s="4">
        <v>85</v>
      </c>
      <c r="B88" s="4" t="s">
        <v>183</v>
      </c>
      <c r="C88" t="s">
        <v>49</v>
      </c>
      <c r="D88">
        <v>133</v>
      </c>
      <c r="E88">
        <v>0</v>
      </c>
      <c r="F88">
        <v>0</v>
      </c>
      <c r="G88">
        <v>133</v>
      </c>
      <c r="H88">
        <v>1</v>
      </c>
      <c r="I88">
        <v>133</v>
      </c>
    </row>
    <row r="89" spans="1:9" x14ac:dyDescent="0.3">
      <c r="A89" s="4">
        <v>86</v>
      </c>
      <c r="B89" s="4" t="s">
        <v>184</v>
      </c>
      <c r="C89" t="s">
        <v>109</v>
      </c>
      <c r="D89">
        <v>0</v>
      </c>
      <c r="E89">
        <v>131</v>
      </c>
      <c r="F89">
        <v>0</v>
      </c>
      <c r="G89">
        <v>131</v>
      </c>
      <c r="H89">
        <v>1</v>
      </c>
      <c r="I89">
        <v>131</v>
      </c>
    </row>
    <row r="90" spans="1:9" x14ac:dyDescent="0.3">
      <c r="A90" s="4">
        <v>87</v>
      </c>
      <c r="B90" s="4" t="s">
        <v>185</v>
      </c>
      <c r="C90" t="s">
        <v>54</v>
      </c>
      <c r="D90">
        <v>0</v>
      </c>
      <c r="E90">
        <v>131</v>
      </c>
      <c r="F90">
        <v>0</v>
      </c>
      <c r="G90">
        <v>131</v>
      </c>
      <c r="H90">
        <v>1</v>
      </c>
      <c r="I90">
        <v>131</v>
      </c>
    </row>
    <row r="91" spans="1:9" x14ac:dyDescent="0.3">
      <c r="A91" s="4">
        <v>88</v>
      </c>
      <c r="B91" s="4" t="s">
        <v>186</v>
      </c>
      <c r="C91" t="s">
        <v>62</v>
      </c>
      <c r="D91">
        <v>0</v>
      </c>
      <c r="E91">
        <v>0</v>
      </c>
      <c r="F91">
        <v>127</v>
      </c>
      <c r="G91">
        <v>127</v>
      </c>
      <c r="H91">
        <v>1</v>
      </c>
      <c r="I91">
        <v>127</v>
      </c>
    </row>
    <row r="92" spans="1:9" x14ac:dyDescent="0.3">
      <c r="A92" s="4">
        <v>89</v>
      </c>
      <c r="B92" s="4" t="s">
        <v>187</v>
      </c>
      <c r="C92" t="s">
        <v>49</v>
      </c>
      <c r="D92">
        <v>0</v>
      </c>
      <c r="E92">
        <v>0</v>
      </c>
      <c r="F92">
        <v>111</v>
      </c>
      <c r="G92">
        <v>111</v>
      </c>
      <c r="H92">
        <v>1</v>
      </c>
      <c r="I92">
        <v>111</v>
      </c>
    </row>
    <row r="93" spans="1:9" x14ac:dyDescent="0.3">
      <c r="A93" s="4">
        <v>90</v>
      </c>
      <c r="B93" s="4" t="s">
        <v>188</v>
      </c>
      <c r="C93" t="s">
        <v>62</v>
      </c>
      <c r="D93">
        <v>108</v>
      </c>
      <c r="E93">
        <v>0</v>
      </c>
      <c r="F93">
        <v>0</v>
      </c>
      <c r="G93">
        <v>108</v>
      </c>
      <c r="H93">
        <v>1</v>
      </c>
      <c r="I93">
        <v>108</v>
      </c>
    </row>
    <row r="94" spans="1:9" x14ac:dyDescent="0.3">
      <c r="A94" s="4">
        <v>91</v>
      </c>
      <c r="B94" s="4" t="s">
        <v>189</v>
      </c>
      <c r="C94" t="s">
        <v>107</v>
      </c>
      <c r="D94">
        <v>104</v>
      </c>
      <c r="E94">
        <v>0</v>
      </c>
      <c r="F94">
        <v>0</v>
      </c>
      <c r="G94">
        <v>104</v>
      </c>
      <c r="H94">
        <v>1</v>
      </c>
      <c r="I94">
        <v>104</v>
      </c>
    </row>
  </sheetData>
  <autoFilter ref="C3:I94" xr:uid="{00000000-0001-0000-0400-000000000000}">
    <sortState xmlns:xlrd2="http://schemas.microsoft.com/office/spreadsheetml/2017/richdata2" ref="C4:I94">
      <sortCondition descending="1" ref="G3:G94"/>
    </sortState>
  </autoFilter>
  <mergeCells count="1">
    <mergeCell ref="B1:D1"/>
  </mergeCells>
  <pageMargins left="0.7" right="0.7" top="0.75" bottom="0.75" header="0.3" footer="0.3"/>
  <pageSetup scale="7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I38"/>
  <sheetViews>
    <sheetView workbookViewId="0">
      <selection activeCell="E20" sqref="E20"/>
    </sheetView>
  </sheetViews>
  <sheetFormatPr defaultRowHeight="14.4" x14ac:dyDescent="0.3"/>
  <cols>
    <col min="1" max="1" width="7.109375" style="4" bestFit="1" customWidth="1"/>
    <col min="2" max="2" width="22.33203125" bestFit="1" customWidth="1"/>
    <col min="3" max="3" width="42.6640625" bestFit="1" customWidth="1"/>
    <col min="4" max="6" width="7.88671875" bestFit="1" customWidth="1"/>
    <col min="7" max="7" width="12.77734375" bestFit="1" customWidth="1"/>
    <col min="8" max="8" width="9.5546875" bestFit="1" customWidth="1"/>
    <col min="9" max="9" width="18.33203125" bestFit="1" customWidth="1"/>
  </cols>
  <sheetData>
    <row r="1" spans="1:9" s="5" customFormat="1" ht="21" x14ac:dyDescent="0.4">
      <c r="A1" s="6"/>
      <c r="B1" s="11" t="s">
        <v>409</v>
      </c>
      <c r="C1" s="11"/>
      <c r="D1" s="11"/>
    </row>
    <row r="2" spans="1:9" x14ac:dyDescent="0.3">
      <c r="A2" s="12"/>
      <c r="B2" s="12"/>
      <c r="C2" s="13"/>
      <c r="D2" s="14" t="s">
        <v>40</v>
      </c>
      <c r="E2" s="14" t="s">
        <v>40</v>
      </c>
      <c r="F2" s="14" t="s">
        <v>40</v>
      </c>
      <c r="G2" s="14" t="s">
        <v>41</v>
      </c>
      <c r="H2" s="14" t="s">
        <v>40</v>
      </c>
      <c r="I2" s="14" t="s">
        <v>42</v>
      </c>
    </row>
    <row r="3" spans="1:9" x14ac:dyDescent="0.3">
      <c r="A3" s="14" t="s">
        <v>1</v>
      </c>
      <c r="B3" s="14" t="s">
        <v>43</v>
      </c>
      <c r="C3" s="14" t="s">
        <v>2</v>
      </c>
      <c r="D3" s="14">
        <v>1</v>
      </c>
      <c r="E3" s="14">
        <v>2</v>
      </c>
      <c r="F3" s="14">
        <v>3</v>
      </c>
      <c r="G3" s="14" t="s">
        <v>3</v>
      </c>
      <c r="H3" s="14" t="s">
        <v>44</v>
      </c>
      <c r="I3" s="14" t="s">
        <v>45</v>
      </c>
    </row>
    <row r="4" spans="1:9" x14ac:dyDescent="0.3">
      <c r="A4" s="15">
        <v>1</v>
      </c>
      <c r="B4" s="9" t="s">
        <v>70</v>
      </c>
      <c r="C4" s="9" t="s">
        <v>71</v>
      </c>
      <c r="D4" s="16">
        <v>186</v>
      </c>
      <c r="E4" s="16">
        <v>199</v>
      </c>
      <c r="F4" s="16">
        <v>170</v>
      </c>
      <c r="G4" s="17">
        <f>SUM(D4:F4)</f>
        <v>555</v>
      </c>
      <c r="H4" s="17">
        <f>COUNTIF(D4:F4, "&gt;0" )</f>
        <v>3</v>
      </c>
      <c r="I4" s="17">
        <f>IF(H4=0,0,G4/H4)</f>
        <v>185</v>
      </c>
    </row>
    <row r="5" spans="1:9" x14ac:dyDescent="0.3">
      <c r="A5" s="15">
        <v>2</v>
      </c>
      <c r="B5" s="9" t="s">
        <v>73</v>
      </c>
      <c r="C5" s="9" t="s">
        <v>74</v>
      </c>
      <c r="D5" s="16">
        <v>207</v>
      </c>
      <c r="E5" s="16">
        <v>181</v>
      </c>
      <c r="F5" s="16">
        <v>164</v>
      </c>
      <c r="G5" s="17">
        <f>SUM(D5:F5)</f>
        <v>552</v>
      </c>
      <c r="H5" s="17">
        <f>COUNTIF(D5:F5, "&gt;0" )</f>
        <v>3</v>
      </c>
      <c r="I5" s="17">
        <f>IF(H5=0,0,G5/H5)</f>
        <v>184</v>
      </c>
    </row>
    <row r="6" spans="1:9" x14ac:dyDescent="0.3">
      <c r="A6" s="15">
        <v>3</v>
      </c>
      <c r="B6" s="9" t="s">
        <v>76</v>
      </c>
      <c r="C6" s="9" t="s">
        <v>77</v>
      </c>
      <c r="D6" s="16">
        <v>191</v>
      </c>
      <c r="E6" s="16">
        <v>156</v>
      </c>
      <c r="F6" s="16">
        <v>204</v>
      </c>
      <c r="G6" s="17">
        <f>SUM(D6:F6)</f>
        <v>551</v>
      </c>
      <c r="H6" s="17">
        <f>COUNTIF(D6:F6, "&gt;0" )</f>
        <v>3</v>
      </c>
      <c r="I6" s="17">
        <f>IF(H6=0,0,G6/H6)</f>
        <v>183.66666666666666</v>
      </c>
    </row>
    <row r="7" spans="1:9" x14ac:dyDescent="0.3">
      <c r="A7" s="15">
        <v>4</v>
      </c>
      <c r="B7" s="9" t="s">
        <v>79</v>
      </c>
      <c r="C7" s="9" t="s">
        <v>80</v>
      </c>
      <c r="D7" s="16">
        <v>169</v>
      </c>
      <c r="E7" s="16">
        <v>219</v>
      </c>
      <c r="F7" s="16">
        <v>158</v>
      </c>
      <c r="G7" s="17">
        <f>SUM(D7:F7)</f>
        <v>546</v>
      </c>
      <c r="H7" s="17">
        <f>COUNTIF(D7:F7, "&gt;0" )</f>
        <v>3</v>
      </c>
      <c r="I7" s="17">
        <f>IF(H7=0,0,G7/H7)</f>
        <v>182</v>
      </c>
    </row>
    <row r="8" spans="1:9" x14ac:dyDescent="0.3">
      <c r="A8" s="15">
        <v>5</v>
      </c>
      <c r="B8" s="9" t="s">
        <v>84</v>
      </c>
      <c r="C8" s="9" t="s">
        <v>71</v>
      </c>
      <c r="D8" s="16">
        <v>157</v>
      </c>
      <c r="E8" s="16">
        <v>185</v>
      </c>
      <c r="F8" s="16">
        <v>193</v>
      </c>
      <c r="G8" s="17">
        <f>SUM(D8:F8)</f>
        <v>535</v>
      </c>
      <c r="H8" s="17">
        <f>COUNTIF(D8:F8, "&gt;0" )</f>
        <v>3</v>
      </c>
      <c r="I8" s="17">
        <f>IF(H8=0,0,G8/H8)</f>
        <v>178.33333333333334</v>
      </c>
    </row>
    <row r="9" spans="1:9" x14ac:dyDescent="0.3">
      <c r="A9" s="15">
        <v>6</v>
      </c>
      <c r="B9" s="9" t="s">
        <v>85</v>
      </c>
      <c r="C9" s="9" t="s">
        <v>80</v>
      </c>
      <c r="D9" s="16">
        <v>211</v>
      </c>
      <c r="E9" s="16">
        <v>169</v>
      </c>
      <c r="F9" s="16">
        <v>152</v>
      </c>
      <c r="G9" s="17">
        <f>SUM(D9:F9)</f>
        <v>532</v>
      </c>
      <c r="H9" s="17">
        <f>COUNTIF(D9:F9, "&gt;0" )</f>
        <v>3</v>
      </c>
      <c r="I9" s="17">
        <f>IF(H9=0,0,G9/H9)</f>
        <v>177.33333333333334</v>
      </c>
    </row>
    <row r="10" spans="1:9" x14ac:dyDescent="0.3">
      <c r="A10" s="15">
        <v>7</v>
      </c>
      <c r="B10" s="9" t="s">
        <v>86</v>
      </c>
      <c r="C10" s="9" t="s">
        <v>74</v>
      </c>
      <c r="D10" s="16">
        <v>174</v>
      </c>
      <c r="E10" s="16">
        <v>192</v>
      </c>
      <c r="F10" s="16">
        <v>165</v>
      </c>
      <c r="G10" s="17">
        <f>SUM(D10:F10)</f>
        <v>531</v>
      </c>
      <c r="H10" s="17">
        <f>COUNTIF(D10:F10, "&gt;0" )</f>
        <v>3</v>
      </c>
      <c r="I10" s="17">
        <f>IF(H10=0,0,G10/H10)</f>
        <v>177</v>
      </c>
    </row>
    <row r="11" spans="1:9" x14ac:dyDescent="0.3">
      <c r="A11" s="15">
        <v>8</v>
      </c>
      <c r="B11" s="9" t="s">
        <v>96</v>
      </c>
      <c r="C11" s="9" t="s">
        <v>74</v>
      </c>
      <c r="D11" s="16">
        <v>168</v>
      </c>
      <c r="E11" s="16">
        <v>179</v>
      </c>
      <c r="F11" s="16">
        <v>166</v>
      </c>
      <c r="G11" s="17">
        <f>SUM(D11:F11)</f>
        <v>513</v>
      </c>
      <c r="H11" s="17">
        <f>COUNTIF(D11:F11, "&gt;0" )</f>
        <v>3</v>
      </c>
      <c r="I11" s="17">
        <f>IF(H11=0,0,G11/H11)</f>
        <v>171</v>
      </c>
    </row>
    <row r="12" spans="1:9" x14ac:dyDescent="0.3">
      <c r="A12" s="15">
        <v>9</v>
      </c>
      <c r="B12" s="9" t="s">
        <v>97</v>
      </c>
      <c r="C12" s="9" t="s">
        <v>80</v>
      </c>
      <c r="D12" s="16">
        <v>175</v>
      </c>
      <c r="E12" s="16">
        <v>147</v>
      </c>
      <c r="F12" s="16">
        <v>189</v>
      </c>
      <c r="G12" s="17">
        <f>SUM(D12:F12)</f>
        <v>511</v>
      </c>
      <c r="H12" s="17">
        <f>COUNTIF(D12:F12, "&gt;0" )</f>
        <v>3</v>
      </c>
      <c r="I12" s="17">
        <f>IF(H12=0,0,G12/H12)</f>
        <v>170.33333333333334</v>
      </c>
    </row>
    <row r="13" spans="1:9" x14ac:dyDescent="0.3">
      <c r="A13" s="15">
        <v>10</v>
      </c>
      <c r="B13" s="9" t="s">
        <v>103</v>
      </c>
      <c r="C13" s="9" t="s">
        <v>80</v>
      </c>
      <c r="D13" s="16">
        <v>191</v>
      </c>
      <c r="E13" s="16">
        <v>147</v>
      </c>
      <c r="F13" s="16">
        <v>163</v>
      </c>
      <c r="G13" s="17">
        <f>SUM(D13:F13)</f>
        <v>501</v>
      </c>
      <c r="H13" s="17">
        <f>COUNTIF(D13:F13, "&gt;0" )</f>
        <v>3</v>
      </c>
      <c r="I13" s="17">
        <f>IF(H13=0,0,G13/H13)</f>
        <v>167</v>
      </c>
    </row>
    <row r="14" spans="1:9" x14ac:dyDescent="0.3">
      <c r="A14" s="15">
        <v>11</v>
      </c>
      <c r="B14" s="9" t="s">
        <v>104</v>
      </c>
      <c r="C14" s="9" t="s">
        <v>77</v>
      </c>
      <c r="D14" s="16">
        <v>177</v>
      </c>
      <c r="E14" s="16">
        <v>168</v>
      </c>
      <c r="F14" s="16">
        <v>155</v>
      </c>
      <c r="G14" s="17">
        <f>SUM(D14:F14)</f>
        <v>500</v>
      </c>
      <c r="H14" s="17">
        <f>COUNTIF(D14:F14, "&gt;0" )</f>
        <v>3</v>
      </c>
      <c r="I14" s="17">
        <f>IF(H14=0,0,G14/H14)</f>
        <v>166.66666666666666</v>
      </c>
    </row>
    <row r="15" spans="1:9" x14ac:dyDescent="0.3">
      <c r="A15" s="15">
        <v>12</v>
      </c>
      <c r="B15" s="9" t="s">
        <v>105</v>
      </c>
      <c r="C15" s="9" t="s">
        <v>74</v>
      </c>
      <c r="D15" s="16">
        <v>140</v>
      </c>
      <c r="E15" s="16">
        <v>188</v>
      </c>
      <c r="F15" s="16">
        <v>172</v>
      </c>
      <c r="G15" s="17">
        <f>SUM(D15:F15)</f>
        <v>500</v>
      </c>
      <c r="H15" s="17">
        <f>COUNTIF(D15:F15, "&gt;0" )</f>
        <v>3</v>
      </c>
      <c r="I15" s="17">
        <f>IF(H15=0,0,G15/H15)</f>
        <v>166.66666666666666</v>
      </c>
    </row>
    <row r="16" spans="1:9" x14ac:dyDescent="0.3">
      <c r="A16" s="15">
        <v>13</v>
      </c>
      <c r="B16" s="9" t="s">
        <v>110</v>
      </c>
      <c r="C16" s="9" t="s">
        <v>111</v>
      </c>
      <c r="D16" s="16">
        <v>135</v>
      </c>
      <c r="E16" s="16">
        <v>212</v>
      </c>
      <c r="F16" s="16">
        <v>134</v>
      </c>
      <c r="G16" s="17">
        <f>SUM(D16:F16)</f>
        <v>481</v>
      </c>
      <c r="H16" s="17">
        <f>COUNTIF(D16:F16, "&gt;0" )</f>
        <v>3</v>
      </c>
      <c r="I16" s="17">
        <f>IF(H16=0,0,G16/H16)</f>
        <v>160.33333333333334</v>
      </c>
    </row>
    <row r="17" spans="1:9" x14ac:dyDescent="0.3">
      <c r="A17" s="15">
        <v>14</v>
      </c>
      <c r="B17" s="9" t="s">
        <v>115</v>
      </c>
      <c r="C17" s="9" t="s">
        <v>74</v>
      </c>
      <c r="D17" s="16">
        <v>137</v>
      </c>
      <c r="E17" s="16">
        <v>171</v>
      </c>
      <c r="F17" s="16">
        <v>159</v>
      </c>
      <c r="G17" s="17">
        <f>SUM(D17:F17)</f>
        <v>467</v>
      </c>
      <c r="H17" s="17">
        <f>COUNTIF(D17:F17, "&gt;0" )</f>
        <v>3</v>
      </c>
      <c r="I17" s="17">
        <f>IF(H17=0,0,G17/H17)</f>
        <v>155.66666666666666</v>
      </c>
    </row>
    <row r="18" spans="1:9" x14ac:dyDescent="0.3">
      <c r="A18" s="15">
        <v>15</v>
      </c>
      <c r="B18" s="9" t="s">
        <v>116</v>
      </c>
      <c r="C18" s="9" t="s">
        <v>71</v>
      </c>
      <c r="D18" s="16">
        <v>159</v>
      </c>
      <c r="E18" s="16">
        <v>162</v>
      </c>
      <c r="F18" s="16">
        <v>144</v>
      </c>
      <c r="G18" s="17">
        <f>SUM(D18:F18)</f>
        <v>465</v>
      </c>
      <c r="H18" s="17">
        <f>COUNTIF(D18:F18, "&gt;0" )</f>
        <v>3</v>
      </c>
      <c r="I18" s="17">
        <f>IF(H18=0,0,G18/H18)</f>
        <v>155</v>
      </c>
    </row>
    <row r="19" spans="1:9" x14ac:dyDescent="0.3">
      <c r="A19" s="15">
        <v>16</v>
      </c>
      <c r="B19" s="9" t="s">
        <v>121</v>
      </c>
      <c r="C19" s="9" t="s">
        <v>80</v>
      </c>
      <c r="D19" s="16">
        <v>147</v>
      </c>
      <c r="E19" s="16">
        <v>160</v>
      </c>
      <c r="F19" s="16">
        <v>151</v>
      </c>
      <c r="G19" s="17">
        <f>SUM(D19:F19)</f>
        <v>458</v>
      </c>
      <c r="H19" s="17">
        <f>COUNTIF(D19:F19, "&gt;0" )</f>
        <v>3</v>
      </c>
      <c r="I19" s="17">
        <f>IF(H19=0,0,G19/H19)</f>
        <v>152.66666666666666</v>
      </c>
    </row>
    <row r="20" spans="1:9" x14ac:dyDescent="0.3">
      <c r="A20" s="15">
        <v>17</v>
      </c>
      <c r="B20" s="9" t="s">
        <v>122</v>
      </c>
      <c r="C20" s="9" t="s">
        <v>123</v>
      </c>
      <c r="D20" s="16">
        <v>139</v>
      </c>
      <c r="E20" s="16">
        <v>142</v>
      </c>
      <c r="F20" s="16">
        <v>177</v>
      </c>
      <c r="G20" s="17">
        <f>SUM(D20:F20)</f>
        <v>458</v>
      </c>
      <c r="H20" s="17">
        <f>COUNTIF(D20:F20, "&gt;0" )</f>
        <v>3</v>
      </c>
      <c r="I20" s="17">
        <f>IF(H20=0,0,G20/H20)</f>
        <v>152.66666666666666</v>
      </c>
    </row>
    <row r="21" spans="1:9" x14ac:dyDescent="0.3">
      <c r="A21" s="15">
        <v>18</v>
      </c>
      <c r="B21" s="9" t="s">
        <v>125</v>
      </c>
      <c r="C21" s="9" t="s">
        <v>123</v>
      </c>
      <c r="D21" s="16">
        <v>158</v>
      </c>
      <c r="E21" s="16">
        <v>166</v>
      </c>
      <c r="F21" s="16">
        <v>132</v>
      </c>
      <c r="G21" s="17">
        <f>SUM(D21:F21)</f>
        <v>456</v>
      </c>
      <c r="H21" s="17">
        <f>COUNTIF(D21:F21, "&gt;0" )</f>
        <v>3</v>
      </c>
      <c r="I21" s="17">
        <f>IF(H21=0,0,G21/H21)</f>
        <v>152</v>
      </c>
    </row>
    <row r="22" spans="1:9" x14ac:dyDescent="0.3">
      <c r="A22" s="15">
        <v>19</v>
      </c>
      <c r="B22" s="9" t="s">
        <v>128</v>
      </c>
      <c r="C22" s="9" t="s">
        <v>111</v>
      </c>
      <c r="D22" s="16">
        <v>165</v>
      </c>
      <c r="E22" s="16">
        <v>152</v>
      </c>
      <c r="F22" s="16">
        <v>134</v>
      </c>
      <c r="G22" s="17">
        <f>SUM(D22:F22)</f>
        <v>451</v>
      </c>
      <c r="H22" s="17">
        <f>COUNTIF(D22:F22, "&gt;0" )</f>
        <v>3</v>
      </c>
      <c r="I22" s="17">
        <f>IF(H22=0,0,G22/H22)</f>
        <v>150.33333333333334</v>
      </c>
    </row>
    <row r="23" spans="1:9" x14ac:dyDescent="0.3">
      <c r="A23" s="15">
        <v>20</v>
      </c>
      <c r="B23" s="9" t="s">
        <v>129</v>
      </c>
      <c r="C23" s="9" t="s">
        <v>123</v>
      </c>
      <c r="D23" s="16">
        <v>149</v>
      </c>
      <c r="E23" s="16">
        <v>135</v>
      </c>
      <c r="F23" s="16">
        <v>147</v>
      </c>
      <c r="G23" s="17">
        <f>SUM(D23:F23)</f>
        <v>431</v>
      </c>
      <c r="H23" s="17">
        <f>COUNTIF(D23:F23, "&gt;0" )</f>
        <v>3</v>
      </c>
      <c r="I23" s="17">
        <f>IF(H23=0,0,G23/H23)</f>
        <v>143.66666666666666</v>
      </c>
    </row>
    <row r="24" spans="1:9" x14ac:dyDescent="0.3">
      <c r="A24" s="15">
        <v>21</v>
      </c>
      <c r="B24" s="9" t="s">
        <v>131</v>
      </c>
      <c r="C24" s="9" t="s">
        <v>111</v>
      </c>
      <c r="D24" s="16">
        <v>162</v>
      </c>
      <c r="E24" s="16">
        <v>142</v>
      </c>
      <c r="F24" s="16">
        <v>117</v>
      </c>
      <c r="G24" s="17">
        <f>SUM(D24:F24)</f>
        <v>421</v>
      </c>
      <c r="H24" s="17">
        <f>COUNTIF(D24:F24, "&gt;0" )</f>
        <v>3</v>
      </c>
      <c r="I24" s="17">
        <f>IF(H24=0,0,G24/H24)</f>
        <v>140.33333333333334</v>
      </c>
    </row>
    <row r="25" spans="1:9" x14ac:dyDescent="0.3">
      <c r="A25" s="15">
        <v>22</v>
      </c>
      <c r="B25" s="9" t="s">
        <v>133</v>
      </c>
      <c r="C25" s="9" t="s">
        <v>77</v>
      </c>
      <c r="D25" s="16">
        <v>129</v>
      </c>
      <c r="E25" s="16">
        <v>151</v>
      </c>
      <c r="F25" s="16">
        <v>129</v>
      </c>
      <c r="G25" s="17">
        <f>SUM(D25:F25)</f>
        <v>409</v>
      </c>
      <c r="H25" s="17">
        <f>COUNTIF(D25:F25, "&gt;0" )</f>
        <v>3</v>
      </c>
      <c r="I25" s="17">
        <f>IF(H25=0,0,G25/H25)</f>
        <v>136.33333333333334</v>
      </c>
    </row>
    <row r="26" spans="1:9" x14ac:dyDescent="0.3">
      <c r="A26" s="15">
        <v>23</v>
      </c>
      <c r="B26" s="9" t="s">
        <v>134</v>
      </c>
      <c r="C26" s="9" t="s">
        <v>77</v>
      </c>
      <c r="D26" s="16">
        <v>130</v>
      </c>
      <c r="E26" s="16">
        <v>127</v>
      </c>
      <c r="F26" s="16">
        <v>147</v>
      </c>
      <c r="G26" s="17">
        <f>SUM(D26:F26)</f>
        <v>404</v>
      </c>
      <c r="H26" s="17">
        <f>COUNTIF(D26:F26, "&gt;0" )</f>
        <v>3</v>
      </c>
      <c r="I26" s="17">
        <f>IF(H26=0,0,G26/H26)</f>
        <v>134.66666666666666</v>
      </c>
    </row>
    <row r="27" spans="1:9" x14ac:dyDescent="0.3">
      <c r="A27" s="15">
        <v>24</v>
      </c>
      <c r="B27" s="9" t="s">
        <v>136</v>
      </c>
      <c r="C27" s="9" t="s">
        <v>111</v>
      </c>
      <c r="D27" s="16">
        <v>108</v>
      </c>
      <c r="E27" s="16">
        <v>162</v>
      </c>
      <c r="F27" s="16">
        <v>124</v>
      </c>
      <c r="G27" s="17">
        <f>SUM(D27:F27)</f>
        <v>394</v>
      </c>
      <c r="H27" s="17">
        <f>COUNTIF(D27:F27, "&gt;0" )</f>
        <v>3</v>
      </c>
      <c r="I27" s="17">
        <f>IF(H27=0,0,G27/H27)</f>
        <v>131.33333333333334</v>
      </c>
    </row>
    <row r="28" spans="1:9" x14ac:dyDescent="0.3">
      <c r="A28" s="15">
        <v>25</v>
      </c>
      <c r="B28" s="9" t="s">
        <v>137</v>
      </c>
      <c r="C28" s="9" t="s">
        <v>123</v>
      </c>
      <c r="D28" s="16">
        <v>137</v>
      </c>
      <c r="E28" s="16">
        <v>147</v>
      </c>
      <c r="F28" s="16">
        <v>106</v>
      </c>
      <c r="G28" s="17">
        <f>SUM(D28:F28)</f>
        <v>390</v>
      </c>
      <c r="H28" s="17">
        <f>COUNTIF(D28:F28, "&gt;0" )</f>
        <v>3</v>
      </c>
      <c r="I28" s="17">
        <f>IF(H28=0,0,G28/H28)</f>
        <v>130</v>
      </c>
    </row>
    <row r="29" spans="1:9" x14ac:dyDescent="0.3">
      <c r="A29" s="15">
        <v>26</v>
      </c>
      <c r="B29" s="9" t="s">
        <v>146</v>
      </c>
      <c r="C29" s="9" t="s">
        <v>77</v>
      </c>
      <c r="D29" s="16">
        <v>107</v>
      </c>
      <c r="E29" s="16">
        <v>95</v>
      </c>
      <c r="F29" s="16">
        <v>126</v>
      </c>
      <c r="G29" s="17">
        <f>SUM(D29:F29)</f>
        <v>328</v>
      </c>
      <c r="H29" s="17">
        <f>COUNTIF(D29:F29, "&gt;0" )</f>
        <v>3</v>
      </c>
      <c r="I29" s="17">
        <f>IF(H29=0,0,G29/H29)</f>
        <v>109.33333333333333</v>
      </c>
    </row>
    <row r="30" spans="1:9" x14ac:dyDescent="0.3">
      <c r="A30" s="15">
        <v>27</v>
      </c>
      <c r="B30" s="9" t="s">
        <v>148</v>
      </c>
      <c r="C30" s="9" t="s">
        <v>71</v>
      </c>
      <c r="D30" s="16">
        <v>0</v>
      </c>
      <c r="E30" s="16">
        <v>170</v>
      </c>
      <c r="F30" s="16">
        <v>151</v>
      </c>
      <c r="G30" s="17">
        <f>SUM(D30:F30)</f>
        <v>321</v>
      </c>
      <c r="H30" s="17">
        <f>COUNTIF(D30:F30, "&gt;0" )</f>
        <v>2</v>
      </c>
      <c r="I30" s="17">
        <f>IF(H30=0,0,G30/H30)</f>
        <v>160.5</v>
      </c>
    </row>
    <row r="31" spans="1:9" x14ac:dyDescent="0.3">
      <c r="A31" s="15">
        <v>28</v>
      </c>
      <c r="B31" s="9" t="s">
        <v>154</v>
      </c>
      <c r="C31" s="9" t="s">
        <v>123</v>
      </c>
      <c r="D31" s="16">
        <v>125</v>
      </c>
      <c r="E31" s="16">
        <v>0</v>
      </c>
      <c r="F31" s="16">
        <v>176</v>
      </c>
      <c r="G31" s="17">
        <f>SUM(D31:F31)</f>
        <v>301</v>
      </c>
      <c r="H31" s="17">
        <f>COUNTIF(D31:F31, "&gt;0" )</f>
        <v>2</v>
      </c>
      <c r="I31" s="17">
        <f>IF(H31=0,0,G31/H31)</f>
        <v>150.5</v>
      </c>
    </row>
    <row r="32" spans="1:9" x14ac:dyDescent="0.3">
      <c r="A32" s="15">
        <v>29</v>
      </c>
      <c r="B32" s="9" t="s">
        <v>159</v>
      </c>
      <c r="C32" s="9" t="s">
        <v>111</v>
      </c>
      <c r="D32" s="16">
        <v>0</v>
      </c>
      <c r="E32" s="16">
        <v>183</v>
      </c>
      <c r="F32" s="16">
        <v>114</v>
      </c>
      <c r="G32" s="17">
        <f>SUM(D32:F32)</f>
        <v>297</v>
      </c>
      <c r="H32" s="17">
        <f>COUNTIF(D32:F32, "&gt;0" )</f>
        <v>2</v>
      </c>
      <c r="I32" s="17">
        <f>IF(H32=0,0,G32/H32)</f>
        <v>148.5</v>
      </c>
    </row>
    <row r="33" spans="1:9" x14ac:dyDescent="0.3">
      <c r="A33" s="15">
        <v>30</v>
      </c>
      <c r="B33" s="9" t="s">
        <v>174</v>
      </c>
      <c r="C33" s="9" t="s">
        <v>71</v>
      </c>
      <c r="D33" s="16">
        <v>0</v>
      </c>
      <c r="E33" s="16">
        <v>0</v>
      </c>
      <c r="F33" s="16">
        <v>161</v>
      </c>
      <c r="G33" s="17">
        <f>SUM(D33:F33)</f>
        <v>161</v>
      </c>
      <c r="H33" s="17">
        <f>COUNTIF(D33:F33, "&gt;0" )</f>
        <v>1</v>
      </c>
      <c r="I33" s="17">
        <f>IF(H33=0,0,G33/H33)</f>
        <v>161</v>
      </c>
    </row>
    <row r="34" spans="1:9" x14ac:dyDescent="0.3">
      <c r="A34" s="15">
        <v>31</v>
      </c>
      <c r="B34" s="9" t="s">
        <v>176</v>
      </c>
      <c r="C34" s="9" t="s">
        <v>71</v>
      </c>
      <c r="D34" s="16">
        <v>0</v>
      </c>
      <c r="E34" s="16">
        <v>159</v>
      </c>
      <c r="F34" s="16">
        <v>0</v>
      </c>
      <c r="G34" s="17">
        <f>SUM(D34:F34)</f>
        <v>159</v>
      </c>
      <c r="H34" s="17">
        <f>COUNTIF(D34:F34, "&gt;0" )</f>
        <v>1</v>
      </c>
      <c r="I34" s="17">
        <f>IF(H34=0,0,G34/H34)</f>
        <v>159</v>
      </c>
    </row>
    <row r="35" spans="1:9" x14ac:dyDescent="0.3">
      <c r="A35" s="15">
        <v>32</v>
      </c>
      <c r="B35" s="9" t="s">
        <v>180</v>
      </c>
      <c r="C35" s="9" t="s">
        <v>71</v>
      </c>
      <c r="D35" s="16">
        <v>145</v>
      </c>
      <c r="E35" s="16">
        <v>0</v>
      </c>
      <c r="F35" s="16">
        <v>0</v>
      </c>
      <c r="G35" s="17">
        <f>SUM(D35:F35)</f>
        <v>145</v>
      </c>
      <c r="H35" s="17">
        <f>COUNTIF(D35:F35, "&gt;0" )</f>
        <v>1</v>
      </c>
      <c r="I35" s="17">
        <f>IF(H35=0,0,G35/H35)</f>
        <v>145</v>
      </c>
    </row>
    <row r="36" spans="1:9" x14ac:dyDescent="0.3">
      <c r="A36" s="15">
        <v>33</v>
      </c>
      <c r="B36" s="9" t="s">
        <v>181</v>
      </c>
      <c r="C36" s="9" t="s">
        <v>71</v>
      </c>
      <c r="D36" s="16">
        <v>144</v>
      </c>
      <c r="E36" s="16">
        <v>0</v>
      </c>
      <c r="F36" s="16">
        <v>0</v>
      </c>
      <c r="G36" s="17">
        <f>SUM(D36:F36)</f>
        <v>144</v>
      </c>
      <c r="H36" s="17">
        <f>COUNTIF(D36:F36, "&gt;0" )</f>
        <v>1</v>
      </c>
      <c r="I36" s="17">
        <f>IF(H36=0,0,G36/H36)</f>
        <v>144</v>
      </c>
    </row>
    <row r="37" spans="1:9" x14ac:dyDescent="0.3">
      <c r="A37" s="15">
        <v>34</v>
      </c>
      <c r="B37" s="9" t="s">
        <v>190</v>
      </c>
      <c r="C37" s="9" t="s">
        <v>123</v>
      </c>
      <c r="D37" s="16">
        <v>0</v>
      </c>
      <c r="E37" s="16">
        <v>100</v>
      </c>
      <c r="F37" s="16">
        <v>0</v>
      </c>
      <c r="G37" s="17">
        <f>SUM(D37:F37)</f>
        <v>100</v>
      </c>
      <c r="H37" s="17">
        <f>COUNTIF(D37:F37, "&gt;0" )</f>
        <v>1</v>
      </c>
      <c r="I37" s="17">
        <f>IF(H37=0,0,G37/H37)</f>
        <v>100</v>
      </c>
    </row>
    <row r="38" spans="1:9" x14ac:dyDescent="0.3">
      <c r="A38" s="15">
        <v>35</v>
      </c>
      <c r="B38" s="9" t="s">
        <v>191</v>
      </c>
      <c r="C38" s="9" t="s">
        <v>111</v>
      </c>
      <c r="D38" s="16">
        <v>96</v>
      </c>
      <c r="E38" s="16">
        <v>0</v>
      </c>
      <c r="F38" s="16">
        <v>0</v>
      </c>
      <c r="G38" s="17">
        <f>SUM(D38:F38)</f>
        <v>96</v>
      </c>
      <c r="H38" s="17">
        <f>COUNTIF(D38:F38, "&gt;0" )</f>
        <v>1</v>
      </c>
      <c r="I38" s="17">
        <f>IF(H38=0,0,G38/H38)</f>
        <v>96</v>
      </c>
    </row>
  </sheetData>
  <autoFilter ref="A3:L38" xr:uid="{00000000-0001-0000-0500-000000000000}">
    <sortState xmlns:xlrd2="http://schemas.microsoft.com/office/spreadsheetml/2017/richdata2" ref="A4:L38">
      <sortCondition descending="1" ref="G3:G38"/>
    </sortState>
  </autoFilter>
  <mergeCells count="1">
    <mergeCell ref="B1:D1"/>
  </mergeCells>
  <pageMargins left="0.7" right="0.7" top="0.75" bottom="0.75" header="0.3" footer="0.3"/>
  <pageSetup scale="66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C9B97-0D47-40A7-B080-25F788D5B9E1}">
  <sheetPr>
    <pageSetUpPr fitToPage="1"/>
  </sheetPr>
  <dimension ref="A1:I109"/>
  <sheetViews>
    <sheetView workbookViewId="0">
      <selection activeCell="A2" sqref="A2:I3"/>
    </sheetView>
  </sheetViews>
  <sheetFormatPr defaultRowHeight="14.4" x14ac:dyDescent="0.3"/>
  <cols>
    <col min="1" max="1" width="7.109375" style="4" bestFit="1" customWidth="1"/>
    <col min="2" max="2" width="32.44140625" bestFit="1" customWidth="1"/>
    <col min="3" max="3" width="42.6640625" bestFit="1" customWidth="1"/>
    <col min="4" max="6" width="7.88671875" bestFit="1" customWidth="1"/>
    <col min="7" max="7" width="12.77734375" bestFit="1" customWidth="1"/>
    <col min="8" max="8" width="9.5546875" bestFit="1" customWidth="1"/>
    <col min="9" max="9" width="18.33203125" bestFit="1" customWidth="1"/>
  </cols>
  <sheetData>
    <row r="1" spans="1:9" s="5" customFormat="1" ht="21" x14ac:dyDescent="0.4">
      <c r="B1" s="11" t="s">
        <v>410</v>
      </c>
      <c r="C1" s="11"/>
      <c r="D1" s="11"/>
    </row>
    <row r="2" spans="1:9" x14ac:dyDescent="0.3">
      <c r="A2" s="12"/>
      <c r="B2" s="12"/>
      <c r="C2" s="13"/>
      <c r="D2" s="14" t="s">
        <v>40</v>
      </c>
      <c r="E2" s="14" t="s">
        <v>40</v>
      </c>
      <c r="F2" s="14" t="s">
        <v>40</v>
      </c>
      <c r="G2" s="14" t="s">
        <v>41</v>
      </c>
      <c r="H2" s="14" t="s">
        <v>40</v>
      </c>
      <c r="I2" s="14" t="s">
        <v>42</v>
      </c>
    </row>
    <row r="3" spans="1:9" x14ac:dyDescent="0.3">
      <c r="A3" s="14" t="s">
        <v>1</v>
      </c>
      <c r="B3" s="14" t="s">
        <v>43</v>
      </c>
      <c r="C3" s="14" t="s">
        <v>2</v>
      </c>
      <c r="D3" s="14">
        <v>1</v>
      </c>
      <c r="E3" s="14">
        <v>2</v>
      </c>
      <c r="F3" s="14">
        <v>3</v>
      </c>
      <c r="G3" s="14" t="s">
        <v>3</v>
      </c>
      <c r="H3" s="14" t="s">
        <v>44</v>
      </c>
      <c r="I3" s="14" t="s">
        <v>45</v>
      </c>
    </row>
    <row r="4" spans="1:9" x14ac:dyDescent="0.3">
      <c r="A4" s="15">
        <v>1</v>
      </c>
      <c r="B4" s="9" t="s">
        <v>194</v>
      </c>
      <c r="C4" s="9" t="s">
        <v>54</v>
      </c>
      <c r="D4" s="16">
        <v>222</v>
      </c>
      <c r="E4" s="16">
        <v>179</v>
      </c>
      <c r="F4" s="16">
        <v>300</v>
      </c>
      <c r="G4" s="17">
        <f>SUM(D4:F4)</f>
        <v>701</v>
      </c>
      <c r="H4" s="17">
        <f>COUNTIF(D4:F4, "&gt;0" )</f>
        <v>3</v>
      </c>
      <c r="I4" s="17">
        <f>IF(H4=0,0,G4/H4)</f>
        <v>233.66666666666666</v>
      </c>
    </row>
    <row r="5" spans="1:9" x14ac:dyDescent="0.3">
      <c r="A5" s="15">
        <v>2</v>
      </c>
      <c r="B5" s="9" t="s">
        <v>195</v>
      </c>
      <c r="C5" s="9" t="s">
        <v>64</v>
      </c>
      <c r="D5" s="16">
        <v>197</v>
      </c>
      <c r="E5" s="16">
        <v>299</v>
      </c>
      <c r="F5" s="16">
        <v>199</v>
      </c>
      <c r="G5" s="17">
        <f>SUM(D5:F5)</f>
        <v>695</v>
      </c>
      <c r="H5" s="17">
        <f>COUNTIF(D5:F5, "&gt;0" )</f>
        <v>3</v>
      </c>
      <c r="I5" s="17">
        <f>IF(H5=0,0,G5/H5)</f>
        <v>231.66666666666666</v>
      </c>
    </row>
    <row r="6" spans="1:9" x14ac:dyDescent="0.3">
      <c r="A6" s="15">
        <v>3</v>
      </c>
      <c r="B6" s="9" t="s">
        <v>196</v>
      </c>
      <c r="C6" s="9" t="s">
        <v>197</v>
      </c>
      <c r="D6" s="16">
        <v>220</v>
      </c>
      <c r="E6" s="16">
        <v>256</v>
      </c>
      <c r="F6" s="16">
        <v>213</v>
      </c>
      <c r="G6" s="17">
        <f>SUM(D6:F6)</f>
        <v>689</v>
      </c>
      <c r="H6" s="17">
        <f>COUNTIF(D6:F6, "&gt;0" )</f>
        <v>3</v>
      </c>
      <c r="I6" s="17">
        <f>IF(H6=0,0,G6/H6)</f>
        <v>229.66666666666666</v>
      </c>
    </row>
    <row r="7" spans="1:9" x14ac:dyDescent="0.3">
      <c r="A7" s="15">
        <v>4</v>
      </c>
      <c r="B7" s="9" t="s">
        <v>200</v>
      </c>
      <c r="C7" s="18" t="s">
        <v>51</v>
      </c>
      <c r="D7" s="15">
        <v>228</v>
      </c>
      <c r="E7" s="15">
        <v>236</v>
      </c>
      <c r="F7" s="15">
        <v>214</v>
      </c>
      <c r="G7" s="14">
        <f>SUM(D7:F7)</f>
        <v>678</v>
      </c>
      <c r="H7" s="14">
        <f>COUNTIF(D7:F7, "&gt;0" )</f>
        <v>3</v>
      </c>
      <c r="I7" s="14">
        <f>IF(H7=0,0,G7/H7)</f>
        <v>226</v>
      </c>
    </row>
    <row r="8" spans="1:9" x14ac:dyDescent="0.3">
      <c r="A8" s="15">
        <v>5</v>
      </c>
      <c r="B8" s="9" t="s">
        <v>201</v>
      </c>
      <c r="C8" s="9" t="s">
        <v>54</v>
      </c>
      <c r="D8" s="16">
        <v>225</v>
      </c>
      <c r="E8" s="16">
        <v>203</v>
      </c>
      <c r="F8" s="16">
        <v>247</v>
      </c>
      <c r="G8" s="17">
        <f>SUM(D8:F8)</f>
        <v>675</v>
      </c>
      <c r="H8" s="17">
        <f>COUNTIF(D8:F8, "&gt;0" )</f>
        <v>3</v>
      </c>
      <c r="I8" s="17">
        <f>IF(H8=0,0,G8/H8)</f>
        <v>225</v>
      </c>
    </row>
    <row r="9" spans="1:9" x14ac:dyDescent="0.3">
      <c r="A9" s="15">
        <v>6</v>
      </c>
      <c r="B9" s="9" t="s">
        <v>202</v>
      </c>
      <c r="C9" s="9" t="s">
        <v>64</v>
      </c>
      <c r="D9" s="16">
        <v>209</v>
      </c>
      <c r="E9" s="16">
        <v>233</v>
      </c>
      <c r="F9" s="16">
        <v>226</v>
      </c>
      <c r="G9" s="17">
        <f>SUM(D9:F9)</f>
        <v>668</v>
      </c>
      <c r="H9" s="17">
        <f>COUNTIF(D9:F9, "&gt;0" )</f>
        <v>3</v>
      </c>
      <c r="I9" s="17">
        <f>IF(H9=0,0,G9/H9)</f>
        <v>222.66666666666666</v>
      </c>
    </row>
    <row r="10" spans="1:9" x14ac:dyDescent="0.3">
      <c r="A10" s="15">
        <v>7</v>
      </c>
      <c r="B10" s="9" t="s">
        <v>203</v>
      </c>
      <c r="C10" s="18" t="s">
        <v>60</v>
      </c>
      <c r="D10" s="15">
        <v>247</v>
      </c>
      <c r="E10" s="15">
        <v>205</v>
      </c>
      <c r="F10" s="15">
        <v>209</v>
      </c>
      <c r="G10" s="14">
        <f>SUM(D10:F10)</f>
        <v>661</v>
      </c>
      <c r="H10" s="14">
        <f>COUNTIF(D10:F10, "&gt;0" )</f>
        <v>3</v>
      </c>
      <c r="I10" s="14">
        <f>IF(H10=0,0,G10/H10)</f>
        <v>220.33333333333334</v>
      </c>
    </row>
    <row r="11" spans="1:9" x14ac:dyDescent="0.3">
      <c r="A11" s="15">
        <v>8</v>
      </c>
      <c r="B11" s="9" t="s">
        <v>206</v>
      </c>
      <c r="C11" s="9" t="s">
        <v>90</v>
      </c>
      <c r="D11" s="16">
        <v>213</v>
      </c>
      <c r="E11" s="16">
        <v>213</v>
      </c>
      <c r="F11" s="16">
        <v>230</v>
      </c>
      <c r="G11" s="17">
        <f>SUM(D11:F11)</f>
        <v>656</v>
      </c>
      <c r="H11" s="17">
        <f>COUNTIF(D11:F11, "&gt;0" )</f>
        <v>3</v>
      </c>
      <c r="I11" s="17">
        <f>IF(H11=0,0,G11/H11)</f>
        <v>218.66666666666666</v>
      </c>
    </row>
    <row r="12" spans="1:9" x14ac:dyDescent="0.3">
      <c r="A12" s="15">
        <v>9</v>
      </c>
      <c r="B12" s="9" t="s">
        <v>207</v>
      </c>
      <c r="C12" s="18" t="s">
        <v>62</v>
      </c>
      <c r="D12" s="15">
        <v>262</v>
      </c>
      <c r="E12" s="15">
        <v>177</v>
      </c>
      <c r="F12" s="15">
        <v>210</v>
      </c>
      <c r="G12" s="14">
        <f>SUM(D12:F12)</f>
        <v>649</v>
      </c>
      <c r="H12" s="14">
        <f>COUNTIF(D12:F12, "&gt;0" )</f>
        <v>3</v>
      </c>
      <c r="I12" s="14">
        <f>IF(H12=0,0,G12/H12)</f>
        <v>216.33333333333334</v>
      </c>
    </row>
    <row r="13" spans="1:9" x14ac:dyDescent="0.3">
      <c r="A13" s="15">
        <v>10</v>
      </c>
      <c r="B13" s="9" t="s">
        <v>209</v>
      </c>
      <c r="C13" s="9" t="s">
        <v>197</v>
      </c>
      <c r="D13" s="16">
        <v>188</v>
      </c>
      <c r="E13" s="16">
        <v>221</v>
      </c>
      <c r="F13" s="16">
        <v>236</v>
      </c>
      <c r="G13" s="17">
        <f>SUM(D13:F13)</f>
        <v>645</v>
      </c>
      <c r="H13" s="17">
        <f>COUNTIF(D13:F13, "&gt;0" )</f>
        <v>3</v>
      </c>
      <c r="I13" s="17">
        <f>IF(H13=0,0,G13/H13)</f>
        <v>215</v>
      </c>
    </row>
    <row r="14" spans="1:9" x14ac:dyDescent="0.3">
      <c r="A14" s="15">
        <v>11</v>
      </c>
      <c r="B14" s="9" t="s">
        <v>210</v>
      </c>
      <c r="C14" s="9" t="s">
        <v>64</v>
      </c>
      <c r="D14" s="16">
        <v>212</v>
      </c>
      <c r="E14" s="16">
        <v>241</v>
      </c>
      <c r="F14" s="16">
        <v>188</v>
      </c>
      <c r="G14" s="17">
        <f>SUM(D14:F14)</f>
        <v>641</v>
      </c>
      <c r="H14" s="17">
        <f>COUNTIF(D14:F14, "&gt;0" )</f>
        <v>3</v>
      </c>
      <c r="I14" s="17">
        <f>IF(H14=0,0,G14/H14)</f>
        <v>213.66666666666666</v>
      </c>
    </row>
    <row r="15" spans="1:9" x14ac:dyDescent="0.3">
      <c r="A15" s="15">
        <v>12</v>
      </c>
      <c r="B15" s="9" t="s">
        <v>212</v>
      </c>
      <c r="C15" s="9" t="s">
        <v>95</v>
      </c>
      <c r="D15" s="16">
        <v>189</v>
      </c>
      <c r="E15" s="16">
        <v>212</v>
      </c>
      <c r="F15" s="16">
        <v>235</v>
      </c>
      <c r="G15" s="17">
        <f>SUM(D15:F15)</f>
        <v>636</v>
      </c>
      <c r="H15" s="17">
        <f>COUNTIF(D15:F15, "&gt;0" )</f>
        <v>3</v>
      </c>
      <c r="I15" s="17">
        <f>IF(H15=0,0,G15/H15)</f>
        <v>212</v>
      </c>
    </row>
    <row r="16" spans="1:9" x14ac:dyDescent="0.3">
      <c r="A16" s="15">
        <v>13</v>
      </c>
      <c r="B16" s="9" t="s">
        <v>213</v>
      </c>
      <c r="C16" s="9" t="s">
        <v>47</v>
      </c>
      <c r="D16" s="16">
        <v>217</v>
      </c>
      <c r="E16" s="16">
        <v>205</v>
      </c>
      <c r="F16" s="16">
        <v>208</v>
      </c>
      <c r="G16" s="17">
        <f>SUM(D16:F16)</f>
        <v>630</v>
      </c>
      <c r="H16" s="17">
        <f>COUNTIF(D16:F16, "&gt;0" )</f>
        <v>3</v>
      </c>
      <c r="I16" s="17">
        <f>IF(H16=0,0,G16/H16)</f>
        <v>210</v>
      </c>
    </row>
    <row r="17" spans="1:9" x14ac:dyDescent="0.3">
      <c r="A17" s="15">
        <v>14</v>
      </c>
      <c r="B17" s="9" t="s">
        <v>214</v>
      </c>
      <c r="C17" s="9" t="s">
        <v>109</v>
      </c>
      <c r="D17" s="16">
        <v>191</v>
      </c>
      <c r="E17" s="16">
        <v>235</v>
      </c>
      <c r="F17" s="16">
        <v>204</v>
      </c>
      <c r="G17" s="17">
        <f>SUM(D17:F17)</f>
        <v>630</v>
      </c>
      <c r="H17" s="17">
        <f>COUNTIF(D17:F17, "&gt;0" )</f>
        <v>3</v>
      </c>
      <c r="I17" s="17">
        <f>IF(H17=0,0,G17/H17)</f>
        <v>210</v>
      </c>
    </row>
    <row r="18" spans="1:9" x14ac:dyDescent="0.3">
      <c r="A18" s="15">
        <v>15</v>
      </c>
      <c r="B18" s="9" t="s">
        <v>216</v>
      </c>
      <c r="C18" s="18" t="s">
        <v>60</v>
      </c>
      <c r="D18" s="15">
        <v>213</v>
      </c>
      <c r="E18" s="15">
        <v>212</v>
      </c>
      <c r="F18" s="15">
        <v>204</v>
      </c>
      <c r="G18" s="14">
        <f>SUM(D18:F18)</f>
        <v>629</v>
      </c>
      <c r="H18" s="14">
        <f>COUNTIF(D18:F18, "&gt;0" )</f>
        <v>3</v>
      </c>
      <c r="I18" s="14">
        <f>IF(H18=0,0,G18/H18)</f>
        <v>209.66666666666666</v>
      </c>
    </row>
    <row r="19" spans="1:9" x14ac:dyDescent="0.3">
      <c r="A19" s="15">
        <v>16</v>
      </c>
      <c r="B19" s="9" t="s">
        <v>218</v>
      </c>
      <c r="C19" s="9" t="s">
        <v>219</v>
      </c>
      <c r="D19" s="16">
        <v>180</v>
      </c>
      <c r="E19" s="16">
        <v>234</v>
      </c>
      <c r="F19" s="16">
        <v>214</v>
      </c>
      <c r="G19" s="17">
        <f>SUM(D19:F19)</f>
        <v>628</v>
      </c>
      <c r="H19" s="17">
        <f>COUNTIF(D19:F19, "&gt;0" )</f>
        <v>3</v>
      </c>
      <c r="I19" s="17">
        <f>IF(H19=0,0,G19/H19)</f>
        <v>209.33333333333334</v>
      </c>
    </row>
    <row r="20" spans="1:9" x14ac:dyDescent="0.3">
      <c r="A20" s="15">
        <v>17</v>
      </c>
      <c r="B20" s="9" t="s">
        <v>220</v>
      </c>
      <c r="C20" s="9" t="s">
        <v>58</v>
      </c>
      <c r="D20" s="16">
        <v>231</v>
      </c>
      <c r="E20" s="16">
        <v>184</v>
      </c>
      <c r="F20" s="16">
        <v>213</v>
      </c>
      <c r="G20" s="17">
        <f>SUM(D20:F20)</f>
        <v>628</v>
      </c>
      <c r="H20" s="17">
        <f>COUNTIF(D20:F20, "&gt;0" )</f>
        <v>3</v>
      </c>
      <c r="I20" s="17">
        <f>IF(H20=0,0,G20/H20)</f>
        <v>209.33333333333334</v>
      </c>
    </row>
    <row r="21" spans="1:9" x14ac:dyDescent="0.3">
      <c r="A21" s="15">
        <v>18</v>
      </c>
      <c r="B21" s="9" t="s">
        <v>221</v>
      </c>
      <c r="C21" s="9" t="s">
        <v>109</v>
      </c>
      <c r="D21" s="16">
        <v>206</v>
      </c>
      <c r="E21" s="16">
        <v>228</v>
      </c>
      <c r="F21" s="16">
        <v>192</v>
      </c>
      <c r="G21" s="17">
        <f>SUM(D21:F21)</f>
        <v>626</v>
      </c>
      <c r="H21" s="17">
        <f>COUNTIF(D21:F21, "&gt;0" )</f>
        <v>3</v>
      </c>
      <c r="I21" s="17">
        <f>IF(H21=0,0,G21/H21)</f>
        <v>208.66666666666666</v>
      </c>
    </row>
    <row r="22" spans="1:9" x14ac:dyDescent="0.3">
      <c r="A22" s="15">
        <v>19</v>
      </c>
      <c r="B22" s="9" t="s">
        <v>222</v>
      </c>
      <c r="C22" s="9" t="s">
        <v>219</v>
      </c>
      <c r="D22" s="16">
        <v>181</v>
      </c>
      <c r="E22" s="16">
        <v>241</v>
      </c>
      <c r="F22" s="16">
        <v>202</v>
      </c>
      <c r="G22" s="17">
        <f>SUM(D22:F22)</f>
        <v>624</v>
      </c>
      <c r="H22" s="17">
        <f>COUNTIF(D22:F22, "&gt;0" )</f>
        <v>3</v>
      </c>
      <c r="I22" s="17">
        <f>IF(H22=0,0,G22/H22)</f>
        <v>208</v>
      </c>
    </row>
    <row r="23" spans="1:9" x14ac:dyDescent="0.3">
      <c r="A23" s="15">
        <v>20</v>
      </c>
      <c r="B23" s="9" t="s">
        <v>223</v>
      </c>
      <c r="C23" s="9" t="s">
        <v>109</v>
      </c>
      <c r="D23" s="16">
        <v>237</v>
      </c>
      <c r="E23" s="16">
        <v>233</v>
      </c>
      <c r="F23" s="16">
        <v>153</v>
      </c>
      <c r="G23" s="17">
        <f>SUM(D23:F23)</f>
        <v>623</v>
      </c>
      <c r="H23" s="17">
        <f>COUNTIF(D23:F23, "&gt;0" )</f>
        <v>3</v>
      </c>
      <c r="I23" s="17">
        <f>IF(H23=0,0,G23/H23)</f>
        <v>207.66666666666666</v>
      </c>
    </row>
    <row r="24" spans="1:9" x14ac:dyDescent="0.3">
      <c r="A24" s="15">
        <v>21</v>
      </c>
      <c r="B24" s="9" t="s">
        <v>226</v>
      </c>
      <c r="C24" s="9" t="s">
        <v>90</v>
      </c>
      <c r="D24" s="16">
        <v>220</v>
      </c>
      <c r="E24" s="16">
        <v>215</v>
      </c>
      <c r="F24" s="16">
        <v>185</v>
      </c>
      <c r="G24" s="17">
        <f>SUM(D24:F24)</f>
        <v>620</v>
      </c>
      <c r="H24" s="17">
        <f>COUNTIF(D24:F24, "&gt;0" )</f>
        <v>3</v>
      </c>
      <c r="I24" s="17">
        <f>IF(H24=0,0,G24/H24)</f>
        <v>206.66666666666666</v>
      </c>
    </row>
    <row r="25" spans="1:9" x14ac:dyDescent="0.3">
      <c r="A25" s="15">
        <v>22</v>
      </c>
      <c r="B25" s="9" t="s">
        <v>227</v>
      </c>
      <c r="C25" s="9" t="s">
        <v>228</v>
      </c>
      <c r="D25" s="16">
        <v>170</v>
      </c>
      <c r="E25" s="16">
        <v>224</v>
      </c>
      <c r="F25" s="16">
        <v>225</v>
      </c>
      <c r="G25" s="17">
        <f>SUM(D25:F25)</f>
        <v>619</v>
      </c>
      <c r="H25" s="17">
        <f>COUNTIF(D25:F25, "&gt;0" )</f>
        <v>3</v>
      </c>
      <c r="I25" s="17">
        <f>IF(H25=0,0,G25/H25)</f>
        <v>206.33333333333334</v>
      </c>
    </row>
    <row r="26" spans="1:9" x14ac:dyDescent="0.3">
      <c r="A26" s="15">
        <v>23</v>
      </c>
      <c r="B26" s="9" t="s">
        <v>229</v>
      </c>
      <c r="C26" s="18" t="s">
        <v>60</v>
      </c>
      <c r="D26" s="15">
        <v>184</v>
      </c>
      <c r="E26" s="15">
        <v>197</v>
      </c>
      <c r="F26" s="15">
        <v>236</v>
      </c>
      <c r="G26" s="14">
        <f>SUM(D26:F26)</f>
        <v>617</v>
      </c>
      <c r="H26" s="14">
        <f>COUNTIF(D26:F26, "&gt;0" )</f>
        <v>3</v>
      </c>
      <c r="I26" s="14">
        <f>IF(H26=0,0,G26/H26)</f>
        <v>205.66666666666666</v>
      </c>
    </row>
    <row r="27" spans="1:9" x14ac:dyDescent="0.3">
      <c r="A27" s="15">
        <v>24</v>
      </c>
      <c r="B27" s="9" t="s">
        <v>230</v>
      </c>
      <c r="C27" s="9" t="s">
        <v>231</v>
      </c>
      <c r="D27" s="16">
        <v>210</v>
      </c>
      <c r="E27" s="16">
        <v>169</v>
      </c>
      <c r="F27" s="16">
        <v>235</v>
      </c>
      <c r="G27" s="17">
        <f>SUM(D27:F27)</f>
        <v>614</v>
      </c>
      <c r="H27" s="17">
        <f>COUNTIF(D27:F27, "&gt;0" )</f>
        <v>3</v>
      </c>
      <c r="I27" s="17">
        <f>IF(H27=0,0,G27/H27)</f>
        <v>204.66666666666666</v>
      </c>
    </row>
    <row r="28" spans="1:9" x14ac:dyDescent="0.3">
      <c r="A28" s="15">
        <v>25</v>
      </c>
      <c r="B28" s="9" t="s">
        <v>232</v>
      </c>
      <c r="C28" s="18" t="s">
        <v>60</v>
      </c>
      <c r="D28" s="15">
        <v>200</v>
      </c>
      <c r="E28" s="15">
        <v>182</v>
      </c>
      <c r="F28" s="15">
        <v>232</v>
      </c>
      <c r="G28" s="14">
        <f>SUM(D28:F28)</f>
        <v>614</v>
      </c>
      <c r="H28" s="14">
        <f>COUNTIF(D28:F28, "&gt;0" )</f>
        <v>3</v>
      </c>
      <c r="I28" s="14">
        <f>IF(H28=0,0,G28/H28)</f>
        <v>204.66666666666666</v>
      </c>
    </row>
    <row r="29" spans="1:9" x14ac:dyDescent="0.3">
      <c r="A29" s="15">
        <v>26</v>
      </c>
      <c r="B29" s="9" t="s">
        <v>233</v>
      </c>
      <c r="C29" s="18" t="s">
        <v>51</v>
      </c>
      <c r="D29" s="15">
        <v>243</v>
      </c>
      <c r="E29" s="15">
        <v>204</v>
      </c>
      <c r="F29" s="15">
        <v>166</v>
      </c>
      <c r="G29" s="14">
        <f>SUM(D29:F29)</f>
        <v>613</v>
      </c>
      <c r="H29" s="14">
        <f>COUNTIF(D29:F29, "&gt;0" )</f>
        <v>3</v>
      </c>
      <c r="I29" s="14">
        <f>IF(H29=0,0,G29/H29)</f>
        <v>204.33333333333334</v>
      </c>
    </row>
    <row r="30" spans="1:9" x14ac:dyDescent="0.3">
      <c r="A30" s="15">
        <v>27</v>
      </c>
      <c r="B30" s="9" t="s">
        <v>234</v>
      </c>
      <c r="C30" s="9" t="s">
        <v>197</v>
      </c>
      <c r="D30" s="16">
        <v>193</v>
      </c>
      <c r="E30" s="16">
        <v>214</v>
      </c>
      <c r="F30" s="16">
        <v>205</v>
      </c>
      <c r="G30" s="17">
        <f>SUM(D30:F30)</f>
        <v>612</v>
      </c>
      <c r="H30" s="17">
        <f>COUNTIF(D30:F30, "&gt;0" )</f>
        <v>3</v>
      </c>
      <c r="I30" s="17">
        <f>IF(H30=0,0,G30/H30)</f>
        <v>204</v>
      </c>
    </row>
    <row r="31" spans="1:9" x14ac:dyDescent="0.3">
      <c r="A31" s="15">
        <v>28</v>
      </c>
      <c r="B31" s="9" t="s">
        <v>238</v>
      </c>
      <c r="C31" s="9" t="s">
        <v>109</v>
      </c>
      <c r="D31" s="16">
        <v>191</v>
      </c>
      <c r="E31" s="16">
        <v>191</v>
      </c>
      <c r="F31" s="16">
        <v>225</v>
      </c>
      <c r="G31" s="17">
        <f>SUM(D31:F31)</f>
        <v>607</v>
      </c>
      <c r="H31" s="17">
        <f>COUNTIF(D31:F31, "&gt;0" )</f>
        <v>3</v>
      </c>
      <c r="I31" s="17">
        <f>IF(H31=0,0,G31/H31)</f>
        <v>202.33333333333334</v>
      </c>
    </row>
    <row r="32" spans="1:9" x14ac:dyDescent="0.3">
      <c r="A32" s="15">
        <v>29</v>
      </c>
      <c r="B32" s="9" t="s">
        <v>239</v>
      </c>
      <c r="C32" s="9" t="s">
        <v>47</v>
      </c>
      <c r="D32" s="16">
        <v>191</v>
      </c>
      <c r="E32" s="16">
        <v>218</v>
      </c>
      <c r="F32" s="16">
        <v>198</v>
      </c>
      <c r="G32" s="17">
        <f>SUM(D32:F32)</f>
        <v>607</v>
      </c>
      <c r="H32" s="17">
        <f>COUNTIF(D32:F32, "&gt;0" )</f>
        <v>3</v>
      </c>
      <c r="I32" s="17">
        <f>IF(H32=0,0,G32/H32)</f>
        <v>202.33333333333334</v>
      </c>
    </row>
    <row r="33" spans="1:9" x14ac:dyDescent="0.3">
      <c r="A33" s="15">
        <v>30</v>
      </c>
      <c r="B33" s="9" t="s">
        <v>243</v>
      </c>
      <c r="C33" s="9" t="s">
        <v>219</v>
      </c>
      <c r="D33" s="16">
        <v>218</v>
      </c>
      <c r="E33" s="16">
        <v>220</v>
      </c>
      <c r="F33" s="16">
        <v>165</v>
      </c>
      <c r="G33" s="17">
        <f>SUM(D33:F33)</f>
        <v>603</v>
      </c>
      <c r="H33" s="17">
        <f>COUNTIF(D33:F33, "&gt;0" )</f>
        <v>3</v>
      </c>
      <c r="I33" s="17">
        <f>IF(H33=0,0,G33/H33)</f>
        <v>201</v>
      </c>
    </row>
    <row r="34" spans="1:9" x14ac:dyDescent="0.3">
      <c r="A34" s="15">
        <v>31</v>
      </c>
      <c r="B34" s="9" t="s">
        <v>244</v>
      </c>
      <c r="C34" s="9" t="s">
        <v>49</v>
      </c>
      <c r="D34" s="16">
        <v>178</v>
      </c>
      <c r="E34" s="16">
        <v>211</v>
      </c>
      <c r="F34" s="16">
        <v>214</v>
      </c>
      <c r="G34" s="17">
        <f>SUM(D34:F34)</f>
        <v>603</v>
      </c>
      <c r="H34" s="17">
        <f>COUNTIF(D34:F34, "&gt;0" )</f>
        <v>3</v>
      </c>
      <c r="I34" s="17">
        <f>IF(H34=0,0,G34/H34)</f>
        <v>201</v>
      </c>
    </row>
    <row r="35" spans="1:9" x14ac:dyDescent="0.3">
      <c r="A35" s="15">
        <v>32</v>
      </c>
      <c r="B35" s="9" t="s">
        <v>245</v>
      </c>
      <c r="C35" s="9" t="s">
        <v>95</v>
      </c>
      <c r="D35" s="16">
        <v>251</v>
      </c>
      <c r="E35" s="16">
        <v>160</v>
      </c>
      <c r="F35" s="16">
        <v>191</v>
      </c>
      <c r="G35" s="17">
        <f>SUM(D35:F35)</f>
        <v>602</v>
      </c>
      <c r="H35" s="17">
        <f>COUNTIF(D35:F35, "&gt;0" )</f>
        <v>3</v>
      </c>
      <c r="I35" s="17">
        <f>IF(H35=0,0,G35/H35)</f>
        <v>200.66666666666666</v>
      </c>
    </row>
    <row r="36" spans="1:9" x14ac:dyDescent="0.3">
      <c r="A36" s="15">
        <v>33</v>
      </c>
      <c r="B36" s="9" t="s">
        <v>246</v>
      </c>
      <c r="C36" s="18" t="s">
        <v>62</v>
      </c>
      <c r="D36" s="15">
        <v>254</v>
      </c>
      <c r="E36" s="15">
        <v>189</v>
      </c>
      <c r="F36" s="15">
        <v>158</v>
      </c>
      <c r="G36" s="14">
        <f>SUM(D36:F36)</f>
        <v>601</v>
      </c>
      <c r="H36" s="14">
        <f>COUNTIF(D36:F36, "&gt;0" )</f>
        <v>3</v>
      </c>
      <c r="I36" s="14">
        <f>IF(H36=0,0,G36/H36)</f>
        <v>200.33333333333334</v>
      </c>
    </row>
    <row r="37" spans="1:9" x14ac:dyDescent="0.3">
      <c r="A37" s="15">
        <v>34</v>
      </c>
      <c r="B37" s="9" t="s">
        <v>249</v>
      </c>
      <c r="C37" s="9" t="s">
        <v>54</v>
      </c>
      <c r="D37" s="16">
        <v>193</v>
      </c>
      <c r="E37" s="16">
        <v>228</v>
      </c>
      <c r="F37" s="16">
        <v>177</v>
      </c>
      <c r="G37" s="17">
        <f>SUM(D37:F37)</f>
        <v>598</v>
      </c>
      <c r="H37" s="17">
        <f>COUNTIF(D37:F37, "&gt;0" )</f>
        <v>3</v>
      </c>
      <c r="I37" s="17">
        <f>IF(H37=0,0,G37/H37)</f>
        <v>199.33333333333334</v>
      </c>
    </row>
    <row r="38" spans="1:9" x14ac:dyDescent="0.3">
      <c r="A38" s="15">
        <v>35</v>
      </c>
      <c r="B38" s="9" t="s">
        <v>250</v>
      </c>
      <c r="C38" s="9" t="s">
        <v>90</v>
      </c>
      <c r="D38" s="16">
        <v>191</v>
      </c>
      <c r="E38" s="16">
        <v>201</v>
      </c>
      <c r="F38" s="16">
        <v>205</v>
      </c>
      <c r="G38" s="17">
        <f>SUM(D38:F38)</f>
        <v>597</v>
      </c>
      <c r="H38" s="17">
        <f>COUNTIF(D38:F38, "&gt;0" )</f>
        <v>3</v>
      </c>
      <c r="I38" s="17">
        <f>IF(H38=0,0,G38/H38)</f>
        <v>199</v>
      </c>
    </row>
    <row r="39" spans="1:9" x14ac:dyDescent="0.3">
      <c r="A39" s="15">
        <v>36</v>
      </c>
      <c r="B39" s="9" t="s">
        <v>251</v>
      </c>
      <c r="C39" s="9" t="s">
        <v>68</v>
      </c>
      <c r="D39" s="16">
        <v>200</v>
      </c>
      <c r="E39" s="16">
        <v>190</v>
      </c>
      <c r="F39" s="16">
        <v>205</v>
      </c>
      <c r="G39" s="17">
        <f>SUM(D39:F39)</f>
        <v>595</v>
      </c>
      <c r="H39" s="17">
        <f>COUNTIF(D39:F39, "&gt;0" )</f>
        <v>3</v>
      </c>
      <c r="I39" s="17">
        <f>IF(H39=0,0,G39/H39)</f>
        <v>198.33333333333334</v>
      </c>
    </row>
    <row r="40" spans="1:9" x14ac:dyDescent="0.3">
      <c r="A40" s="15">
        <v>37</v>
      </c>
      <c r="B40" s="9" t="s">
        <v>252</v>
      </c>
      <c r="C40" s="9" t="s">
        <v>95</v>
      </c>
      <c r="D40" s="16">
        <v>211</v>
      </c>
      <c r="E40" s="16">
        <v>197</v>
      </c>
      <c r="F40" s="16">
        <v>186</v>
      </c>
      <c r="G40" s="17">
        <f>SUM(D40:F40)</f>
        <v>594</v>
      </c>
      <c r="H40" s="17">
        <f>COUNTIF(D40:F40, "&gt;0" )</f>
        <v>3</v>
      </c>
      <c r="I40" s="17">
        <f>IF(H40=0,0,G40/H40)</f>
        <v>198</v>
      </c>
    </row>
    <row r="41" spans="1:9" x14ac:dyDescent="0.3">
      <c r="A41" s="15">
        <v>38</v>
      </c>
      <c r="B41" s="9" t="s">
        <v>255</v>
      </c>
      <c r="C41" s="18" t="s">
        <v>51</v>
      </c>
      <c r="D41" s="15">
        <v>172</v>
      </c>
      <c r="E41" s="15">
        <v>210</v>
      </c>
      <c r="F41" s="15">
        <v>210</v>
      </c>
      <c r="G41" s="14">
        <f>SUM(D41:F41)</f>
        <v>592</v>
      </c>
      <c r="H41" s="14">
        <f>COUNTIF(D41:F41, "&gt;0" )</f>
        <v>3</v>
      </c>
      <c r="I41" s="14">
        <f>IF(H41=0,0,G41/H41)</f>
        <v>197.33333333333334</v>
      </c>
    </row>
    <row r="42" spans="1:9" x14ac:dyDescent="0.3">
      <c r="A42" s="15">
        <v>39</v>
      </c>
      <c r="B42" s="9" t="s">
        <v>256</v>
      </c>
      <c r="C42" s="18" t="s">
        <v>62</v>
      </c>
      <c r="D42" s="15">
        <v>183</v>
      </c>
      <c r="E42" s="15">
        <v>183</v>
      </c>
      <c r="F42" s="15">
        <v>223</v>
      </c>
      <c r="G42" s="14">
        <f>SUM(D42:F42)</f>
        <v>589</v>
      </c>
      <c r="H42" s="14">
        <f>COUNTIF(D42:F42, "&gt;0" )</f>
        <v>3</v>
      </c>
      <c r="I42" s="14">
        <f>IF(H42=0,0,G42/H42)</f>
        <v>196.33333333333334</v>
      </c>
    </row>
    <row r="43" spans="1:9" x14ac:dyDescent="0.3">
      <c r="A43" s="15">
        <v>40</v>
      </c>
      <c r="B43" s="9" t="s">
        <v>258</v>
      </c>
      <c r="C43" s="9" t="s">
        <v>231</v>
      </c>
      <c r="D43" s="16">
        <v>187</v>
      </c>
      <c r="E43" s="16">
        <v>167</v>
      </c>
      <c r="F43" s="16">
        <v>233</v>
      </c>
      <c r="G43" s="17">
        <f>SUM(D43:F43)</f>
        <v>587</v>
      </c>
      <c r="H43" s="17">
        <f>COUNTIF(D43:F43, "&gt;0" )</f>
        <v>3</v>
      </c>
      <c r="I43" s="17">
        <f>IF(H43=0,0,G43/H43)</f>
        <v>195.66666666666666</v>
      </c>
    </row>
    <row r="44" spans="1:9" x14ac:dyDescent="0.3">
      <c r="A44" s="15">
        <v>41</v>
      </c>
      <c r="B44" s="9" t="s">
        <v>259</v>
      </c>
      <c r="C44" s="9" t="s">
        <v>228</v>
      </c>
      <c r="D44" s="16">
        <v>144</v>
      </c>
      <c r="E44" s="16">
        <v>242</v>
      </c>
      <c r="F44" s="16">
        <v>199</v>
      </c>
      <c r="G44" s="17">
        <f>SUM(D44:F44)</f>
        <v>585</v>
      </c>
      <c r="H44" s="17">
        <f>COUNTIF(D44:F44, "&gt;0" )</f>
        <v>3</v>
      </c>
      <c r="I44" s="17">
        <f>IF(H44=0,0,G44/H44)</f>
        <v>195</v>
      </c>
    </row>
    <row r="45" spans="1:9" x14ac:dyDescent="0.3">
      <c r="A45" s="15">
        <v>42</v>
      </c>
      <c r="B45" s="9" t="s">
        <v>260</v>
      </c>
      <c r="C45" s="9" t="s">
        <v>68</v>
      </c>
      <c r="D45" s="16">
        <v>193</v>
      </c>
      <c r="E45" s="16">
        <v>164</v>
      </c>
      <c r="F45" s="16">
        <v>222</v>
      </c>
      <c r="G45" s="17">
        <f>SUM(D45:F45)</f>
        <v>579</v>
      </c>
      <c r="H45" s="17">
        <f>COUNTIF(D45:F45, "&gt;0" )</f>
        <v>3</v>
      </c>
      <c r="I45" s="17">
        <f>IF(H45=0,0,G45/H45)</f>
        <v>193</v>
      </c>
    </row>
    <row r="46" spans="1:9" x14ac:dyDescent="0.3">
      <c r="A46" s="15">
        <v>43</v>
      </c>
      <c r="B46" s="9" t="s">
        <v>262</v>
      </c>
      <c r="C46" s="9" t="s">
        <v>64</v>
      </c>
      <c r="D46" s="16">
        <v>185</v>
      </c>
      <c r="E46" s="16">
        <v>215</v>
      </c>
      <c r="F46" s="16">
        <v>177</v>
      </c>
      <c r="G46" s="17">
        <f>SUM(D46:F46)</f>
        <v>577</v>
      </c>
      <c r="H46" s="17">
        <f>COUNTIF(D46:F46, "&gt;0" )</f>
        <v>3</v>
      </c>
      <c r="I46" s="17">
        <f>IF(H46=0,0,G46/H46)</f>
        <v>192.33333333333334</v>
      </c>
    </row>
    <row r="47" spans="1:9" x14ac:dyDescent="0.3">
      <c r="A47" s="15">
        <v>44</v>
      </c>
      <c r="B47" s="9" t="s">
        <v>264</v>
      </c>
      <c r="C47" s="9" t="s">
        <v>49</v>
      </c>
      <c r="D47" s="16">
        <v>187</v>
      </c>
      <c r="E47" s="16">
        <v>187</v>
      </c>
      <c r="F47" s="16">
        <v>202</v>
      </c>
      <c r="G47" s="17">
        <f>SUM(D47:F47)</f>
        <v>576</v>
      </c>
      <c r="H47" s="17">
        <f>COUNTIF(D47:F47, "&gt;0" )</f>
        <v>3</v>
      </c>
      <c r="I47" s="17">
        <f>IF(H47=0,0,G47/H47)</f>
        <v>192</v>
      </c>
    </row>
    <row r="48" spans="1:9" x14ac:dyDescent="0.3">
      <c r="A48" s="15">
        <v>45</v>
      </c>
      <c r="B48" s="9" t="s">
        <v>265</v>
      </c>
      <c r="C48" s="9" t="s">
        <v>47</v>
      </c>
      <c r="D48" s="16">
        <v>178</v>
      </c>
      <c r="E48" s="16">
        <v>220</v>
      </c>
      <c r="F48" s="16">
        <v>175</v>
      </c>
      <c r="G48" s="17">
        <f>SUM(D48:F48)</f>
        <v>573</v>
      </c>
      <c r="H48" s="17">
        <f>COUNTIF(D48:F48, "&gt;0" )</f>
        <v>3</v>
      </c>
      <c r="I48" s="17">
        <f>IF(H48=0,0,G48/H48)</f>
        <v>191</v>
      </c>
    </row>
    <row r="49" spans="1:9" x14ac:dyDescent="0.3">
      <c r="A49" s="15">
        <v>46</v>
      </c>
      <c r="B49" s="9" t="s">
        <v>266</v>
      </c>
      <c r="C49" s="9" t="s">
        <v>64</v>
      </c>
      <c r="D49" s="16">
        <v>225</v>
      </c>
      <c r="E49" s="16">
        <v>189</v>
      </c>
      <c r="F49" s="16">
        <v>158</v>
      </c>
      <c r="G49" s="17">
        <f>SUM(D49:F49)</f>
        <v>572</v>
      </c>
      <c r="H49" s="17">
        <f>COUNTIF(D49:F49, "&gt;0" )</f>
        <v>3</v>
      </c>
      <c r="I49" s="17">
        <f>IF(H49=0,0,G49/H49)</f>
        <v>190.66666666666666</v>
      </c>
    </row>
    <row r="50" spans="1:9" x14ac:dyDescent="0.3">
      <c r="A50" s="15">
        <v>47</v>
      </c>
      <c r="B50" s="9" t="s">
        <v>269</v>
      </c>
      <c r="C50" s="9" t="s">
        <v>68</v>
      </c>
      <c r="D50" s="16">
        <v>215</v>
      </c>
      <c r="E50" s="16">
        <v>190</v>
      </c>
      <c r="F50" s="16">
        <v>160</v>
      </c>
      <c r="G50" s="17">
        <f>SUM(D50:F50)</f>
        <v>565</v>
      </c>
      <c r="H50" s="17">
        <f>COUNTIF(D50:F50, "&gt;0" )</f>
        <v>3</v>
      </c>
      <c r="I50" s="17">
        <f>IF(H50=0,0,G50/H50)</f>
        <v>188.33333333333334</v>
      </c>
    </row>
    <row r="51" spans="1:9" x14ac:dyDescent="0.3">
      <c r="A51" s="15">
        <v>48</v>
      </c>
      <c r="B51" s="9" t="s">
        <v>275</v>
      </c>
      <c r="C51" s="9" t="s">
        <v>228</v>
      </c>
      <c r="D51" s="16">
        <v>181</v>
      </c>
      <c r="E51" s="16">
        <v>211</v>
      </c>
      <c r="F51" s="16">
        <v>167</v>
      </c>
      <c r="G51" s="17">
        <f>SUM(D51:F51)</f>
        <v>559</v>
      </c>
      <c r="H51" s="17">
        <f>COUNTIF(D51:F51, "&gt;0" )</f>
        <v>3</v>
      </c>
      <c r="I51" s="17">
        <f>IF(H51=0,0,G51/H51)</f>
        <v>186.33333333333334</v>
      </c>
    </row>
    <row r="52" spans="1:9" x14ac:dyDescent="0.3">
      <c r="A52" s="15">
        <v>49</v>
      </c>
      <c r="B52" s="9" t="s">
        <v>276</v>
      </c>
      <c r="C52" s="9" t="s">
        <v>228</v>
      </c>
      <c r="D52" s="16">
        <v>179</v>
      </c>
      <c r="E52" s="16">
        <v>180</v>
      </c>
      <c r="F52" s="16">
        <v>197</v>
      </c>
      <c r="G52" s="17">
        <f>SUM(D52:F52)</f>
        <v>556</v>
      </c>
      <c r="H52" s="17">
        <f>COUNTIF(D52:F52, "&gt;0" )</f>
        <v>3</v>
      </c>
      <c r="I52" s="17">
        <f>IF(H52=0,0,G52/H52)</f>
        <v>185.33333333333334</v>
      </c>
    </row>
    <row r="53" spans="1:9" x14ac:dyDescent="0.3">
      <c r="A53" s="15">
        <v>50</v>
      </c>
      <c r="B53" s="9" t="s">
        <v>277</v>
      </c>
      <c r="C53" s="9" t="s">
        <v>278</v>
      </c>
      <c r="D53" s="16">
        <v>203</v>
      </c>
      <c r="E53" s="16">
        <v>176</v>
      </c>
      <c r="F53" s="16">
        <v>175</v>
      </c>
      <c r="G53" s="17">
        <f>SUM(D53:F53)</f>
        <v>554</v>
      </c>
      <c r="H53" s="17">
        <f>COUNTIF(D53:F53, "&gt;0" )</f>
        <v>3</v>
      </c>
      <c r="I53" s="17">
        <f>IF(H53=0,0,G53/H53)</f>
        <v>184.66666666666666</v>
      </c>
    </row>
    <row r="54" spans="1:9" x14ac:dyDescent="0.3">
      <c r="A54" s="15">
        <v>51</v>
      </c>
      <c r="B54" s="9" t="s">
        <v>280</v>
      </c>
      <c r="C54" s="9" t="s">
        <v>95</v>
      </c>
      <c r="D54" s="16">
        <v>179</v>
      </c>
      <c r="E54" s="16">
        <v>178</v>
      </c>
      <c r="F54" s="16">
        <v>194</v>
      </c>
      <c r="G54" s="17">
        <f>SUM(D54:F54)</f>
        <v>551</v>
      </c>
      <c r="H54" s="17">
        <f>COUNTIF(D54:F54, "&gt;0" )</f>
        <v>3</v>
      </c>
      <c r="I54" s="17">
        <f>IF(H54=0,0,G54/H54)</f>
        <v>183.66666666666666</v>
      </c>
    </row>
    <row r="55" spans="1:9" x14ac:dyDescent="0.3">
      <c r="A55" s="15">
        <v>52</v>
      </c>
      <c r="B55" s="9" t="s">
        <v>282</v>
      </c>
      <c r="C55" s="9" t="s">
        <v>219</v>
      </c>
      <c r="D55" s="16">
        <v>155</v>
      </c>
      <c r="E55" s="16">
        <v>191</v>
      </c>
      <c r="F55" s="16">
        <v>205</v>
      </c>
      <c r="G55" s="17">
        <f>SUM(D55:F55)</f>
        <v>551</v>
      </c>
      <c r="H55" s="17">
        <f>COUNTIF(D55:F55, "&gt;0" )</f>
        <v>3</v>
      </c>
      <c r="I55" s="17">
        <f>IF(H55=0,0,G55/H55)</f>
        <v>183.66666666666666</v>
      </c>
    </row>
    <row r="56" spans="1:9" x14ac:dyDescent="0.3">
      <c r="A56" s="15">
        <v>53</v>
      </c>
      <c r="B56" s="9" t="s">
        <v>283</v>
      </c>
      <c r="C56" s="18" t="s">
        <v>51</v>
      </c>
      <c r="D56" s="15">
        <v>192</v>
      </c>
      <c r="E56" s="15">
        <v>194</v>
      </c>
      <c r="F56" s="15">
        <v>160</v>
      </c>
      <c r="G56" s="14">
        <f>SUM(D56:F56)</f>
        <v>546</v>
      </c>
      <c r="H56" s="14">
        <f>COUNTIF(D56:F56, "&gt;0" )</f>
        <v>3</v>
      </c>
      <c r="I56" s="14">
        <f>IF(H56=0,0,G56/H56)</f>
        <v>182</v>
      </c>
    </row>
    <row r="57" spans="1:9" x14ac:dyDescent="0.3">
      <c r="A57" s="15">
        <v>54</v>
      </c>
      <c r="B57" s="9" t="s">
        <v>284</v>
      </c>
      <c r="C57" s="9" t="s">
        <v>68</v>
      </c>
      <c r="D57" s="16">
        <v>197</v>
      </c>
      <c r="E57" s="16">
        <v>177</v>
      </c>
      <c r="F57" s="16">
        <v>170</v>
      </c>
      <c r="G57" s="17">
        <f>SUM(D57:F57)</f>
        <v>544</v>
      </c>
      <c r="H57" s="17">
        <f>COUNTIF(D57:F57, "&gt;0" )</f>
        <v>3</v>
      </c>
      <c r="I57" s="17">
        <f>IF(H57=0,0,G57/H57)</f>
        <v>181.33333333333334</v>
      </c>
    </row>
    <row r="58" spans="1:9" x14ac:dyDescent="0.3">
      <c r="A58" s="15">
        <v>55</v>
      </c>
      <c r="B58" s="9" t="s">
        <v>285</v>
      </c>
      <c r="C58" s="18" t="s">
        <v>60</v>
      </c>
      <c r="D58" s="15">
        <v>164</v>
      </c>
      <c r="E58" s="15">
        <v>179</v>
      </c>
      <c r="F58" s="15">
        <v>199</v>
      </c>
      <c r="G58" s="14">
        <f>SUM(D58:F58)</f>
        <v>542</v>
      </c>
      <c r="H58" s="14">
        <f>COUNTIF(D58:F58, "&gt;0" )</f>
        <v>3</v>
      </c>
      <c r="I58" s="14">
        <f>IF(H58=0,0,G58/H58)</f>
        <v>180.66666666666666</v>
      </c>
    </row>
    <row r="59" spans="1:9" x14ac:dyDescent="0.3">
      <c r="A59" s="15">
        <v>56</v>
      </c>
      <c r="B59" s="9" t="s">
        <v>288</v>
      </c>
      <c r="C59" s="9" t="s">
        <v>228</v>
      </c>
      <c r="D59" s="16">
        <v>171</v>
      </c>
      <c r="E59" s="16">
        <v>189</v>
      </c>
      <c r="F59" s="16">
        <v>180</v>
      </c>
      <c r="G59" s="17">
        <f>SUM(D59:F59)</f>
        <v>540</v>
      </c>
      <c r="H59" s="17">
        <f>COUNTIF(D59:F59, "&gt;0" )</f>
        <v>3</v>
      </c>
      <c r="I59" s="17">
        <f>IF(H59=0,0,G59/H59)</f>
        <v>180</v>
      </c>
    </row>
    <row r="60" spans="1:9" x14ac:dyDescent="0.3">
      <c r="A60" s="15">
        <v>57</v>
      </c>
      <c r="B60" s="9" t="s">
        <v>289</v>
      </c>
      <c r="C60" s="9" t="s">
        <v>219</v>
      </c>
      <c r="D60" s="16">
        <v>222</v>
      </c>
      <c r="E60" s="16">
        <v>176</v>
      </c>
      <c r="F60" s="16">
        <v>141</v>
      </c>
      <c r="G60" s="17">
        <f>SUM(D60:F60)</f>
        <v>539</v>
      </c>
      <c r="H60" s="17">
        <f>COUNTIF(D60:F60, "&gt;0" )</f>
        <v>3</v>
      </c>
      <c r="I60" s="17">
        <f>IF(H60=0,0,G60/H60)</f>
        <v>179.66666666666666</v>
      </c>
    </row>
    <row r="61" spans="1:9" x14ac:dyDescent="0.3">
      <c r="A61" s="15">
        <v>58</v>
      </c>
      <c r="B61" s="9" t="s">
        <v>291</v>
      </c>
      <c r="C61" s="9" t="s">
        <v>58</v>
      </c>
      <c r="D61" s="16">
        <v>200</v>
      </c>
      <c r="E61" s="16">
        <v>190</v>
      </c>
      <c r="F61" s="16">
        <v>148</v>
      </c>
      <c r="G61" s="17">
        <f>SUM(D61:F61)</f>
        <v>538</v>
      </c>
      <c r="H61" s="17">
        <f>COUNTIF(D61:F61, "&gt;0" )</f>
        <v>3</v>
      </c>
      <c r="I61" s="17">
        <f>IF(H61=0,0,G61/H61)</f>
        <v>179.33333333333334</v>
      </c>
    </row>
    <row r="62" spans="1:9" x14ac:dyDescent="0.3">
      <c r="A62" s="15">
        <v>59</v>
      </c>
      <c r="B62" s="9" t="s">
        <v>296</v>
      </c>
      <c r="C62" s="9" t="s">
        <v>90</v>
      </c>
      <c r="D62" s="16">
        <v>188</v>
      </c>
      <c r="E62" s="16">
        <v>202</v>
      </c>
      <c r="F62" s="16">
        <v>137</v>
      </c>
      <c r="G62" s="17">
        <f>SUM(D62:F62)</f>
        <v>527</v>
      </c>
      <c r="H62" s="17">
        <f>COUNTIF(D62:F62, "&gt;0" )</f>
        <v>3</v>
      </c>
      <c r="I62" s="17">
        <f>IF(H62=0,0,G62/H62)</f>
        <v>175.66666666666666</v>
      </c>
    </row>
    <row r="63" spans="1:9" x14ac:dyDescent="0.3">
      <c r="A63" s="15">
        <v>60</v>
      </c>
      <c r="B63" s="9" t="s">
        <v>297</v>
      </c>
      <c r="C63" s="18" t="s">
        <v>298</v>
      </c>
      <c r="D63" s="15">
        <v>196</v>
      </c>
      <c r="E63" s="15">
        <v>161</v>
      </c>
      <c r="F63" s="15">
        <v>169</v>
      </c>
      <c r="G63" s="14">
        <f>SUM(D63:F63)</f>
        <v>526</v>
      </c>
      <c r="H63" s="14">
        <f>COUNTIF(D63:F63, "&gt;0" )</f>
        <v>3</v>
      </c>
      <c r="I63" s="14">
        <f>IF(H63=0,0,G63/H63)</f>
        <v>175.33333333333334</v>
      </c>
    </row>
    <row r="64" spans="1:9" x14ac:dyDescent="0.3">
      <c r="A64" s="15">
        <v>61</v>
      </c>
      <c r="B64" s="9" t="s">
        <v>299</v>
      </c>
      <c r="C64" s="9" t="s">
        <v>49</v>
      </c>
      <c r="D64" s="16">
        <v>147</v>
      </c>
      <c r="E64" s="16">
        <v>226</v>
      </c>
      <c r="F64" s="16">
        <v>153</v>
      </c>
      <c r="G64" s="17">
        <f>SUM(D64:F64)</f>
        <v>526</v>
      </c>
      <c r="H64" s="17">
        <f>COUNTIF(D64:F64, "&gt;0" )</f>
        <v>3</v>
      </c>
      <c r="I64" s="17">
        <f>IF(H64=0,0,G64/H64)</f>
        <v>175.33333333333334</v>
      </c>
    </row>
    <row r="65" spans="1:9" x14ac:dyDescent="0.3">
      <c r="A65" s="15">
        <v>62</v>
      </c>
      <c r="B65" s="9" t="s">
        <v>300</v>
      </c>
      <c r="C65" s="9" t="s">
        <v>231</v>
      </c>
      <c r="D65" s="16">
        <v>149</v>
      </c>
      <c r="E65" s="16">
        <v>194</v>
      </c>
      <c r="F65" s="16">
        <v>178</v>
      </c>
      <c r="G65" s="17">
        <f>SUM(D65:F65)</f>
        <v>521</v>
      </c>
      <c r="H65" s="17">
        <f>COUNTIF(D65:F65, "&gt;0" )</f>
        <v>3</v>
      </c>
      <c r="I65" s="17">
        <f>IF(H65=0,0,G65/H65)</f>
        <v>173.66666666666666</v>
      </c>
    </row>
    <row r="66" spans="1:9" x14ac:dyDescent="0.3">
      <c r="A66" s="15">
        <v>63</v>
      </c>
      <c r="B66" s="9" t="s">
        <v>304</v>
      </c>
      <c r="C66" s="18" t="s">
        <v>278</v>
      </c>
      <c r="D66" s="15">
        <v>170</v>
      </c>
      <c r="E66" s="15">
        <v>181</v>
      </c>
      <c r="F66" s="15">
        <v>164</v>
      </c>
      <c r="G66" s="14">
        <f>SUM(D66:F66)</f>
        <v>515</v>
      </c>
      <c r="H66" s="14">
        <f>COUNTIF(D66:F66, "&gt;0" )</f>
        <v>3</v>
      </c>
      <c r="I66" s="14">
        <f>IF(H66=0,0,G66/H66)</f>
        <v>171.66666666666666</v>
      </c>
    </row>
    <row r="67" spans="1:9" x14ac:dyDescent="0.3">
      <c r="A67" s="15">
        <v>64</v>
      </c>
      <c r="B67" s="9" t="s">
        <v>306</v>
      </c>
      <c r="C67" s="18" t="s">
        <v>298</v>
      </c>
      <c r="D67" s="15">
        <v>187</v>
      </c>
      <c r="E67" s="15">
        <v>177</v>
      </c>
      <c r="F67" s="15">
        <v>151</v>
      </c>
      <c r="G67" s="14">
        <f>SUM(D67:F67)</f>
        <v>515</v>
      </c>
      <c r="H67" s="14">
        <f>COUNTIF(D67:F67, "&gt;0" )</f>
        <v>3</v>
      </c>
      <c r="I67" s="14">
        <f>IF(H67=0,0,G67/H67)</f>
        <v>171.66666666666666</v>
      </c>
    </row>
    <row r="68" spans="1:9" x14ac:dyDescent="0.3">
      <c r="A68" s="15">
        <v>65</v>
      </c>
      <c r="B68" s="9" t="s">
        <v>310</v>
      </c>
      <c r="C68" s="18" t="s">
        <v>278</v>
      </c>
      <c r="D68" s="15">
        <v>154</v>
      </c>
      <c r="E68" s="15">
        <v>188</v>
      </c>
      <c r="F68" s="15">
        <v>163</v>
      </c>
      <c r="G68" s="14">
        <f>SUM(D68:F68)</f>
        <v>505</v>
      </c>
      <c r="H68" s="14">
        <f>COUNTIF(D68:F68, "&gt;0" )</f>
        <v>3</v>
      </c>
      <c r="I68" s="14">
        <f>IF(H68=0,0,G68/H68)</f>
        <v>168.33333333333334</v>
      </c>
    </row>
    <row r="69" spans="1:9" x14ac:dyDescent="0.3">
      <c r="A69" s="15">
        <v>66</v>
      </c>
      <c r="B69" s="9" t="s">
        <v>312</v>
      </c>
      <c r="C69" s="18" t="s">
        <v>62</v>
      </c>
      <c r="D69" s="15">
        <v>152</v>
      </c>
      <c r="E69" s="15">
        <v>169</v>
      </c>
      <c r="F69" s="15">
        <v>175</v>
      </c>
      <c r="G69" s="14">
        <f>SUM(D69:F69)</f>
        <v>496</v>
      </c>
      <c r="H69" s="14">
        <f>COUNTIF(D69:F69, "&gt;0" )</f>
        <v>3</v>
      </c>
      <c r="I69" s="14">
        <f>IF(H69=0,0,G69/H69)</f>
        <v>165.33333333333334</v>
      </c>
    </row>
    <row r="70" spans="1:9" x14ac:dyDescent="0.3">
      <c r="A70" s="15">
        <v>67</v>
      </c>
      <c r="B70" s="9" t="s">
        <v>316</v>
      </c>
      <c r="C70" s="18" t="s">
        <v>298</v>
      </c>
      <c r="D70" s="15">
        <v>157</v>
      </c>
      <c r="E70" s="15">
        <v>165</v>
      </c>
      <c r="F70" s="15">
        <v>164</v>
      </c>
      <c r="G70" s="14">
        <f>SUM(D70:F70)</f>
        <v>486</v>
      </c>
      <c r="H70" s="14">
        <f>COUNTIF(D70:F70, "&gt;0" )</f>
        <v>3</v>
      </c>
      <c r="I70" s="14">
        <f>IF(H70=0,0,G70/H70)</f>
        <v>162</v>
      </c>
    </row>
    <row r="71" spans="1:9" x14ac:dyDescent="0.3">
      <c r="A71" s="15">
        <v>68</v>
      </c>
      <c r="B71" s="9" t="s">
        <v>318</v>
      </c>
      <c r="C71" s="18" t="s">
        <v>278</v>
      </c>
      <c r="D71" s="15">
        <v>159</v>
      </c>
      <c r="E71" s="15">
        <v>148</v>
      </c>
      <c r="F71" s="15">
        <v>173</v>
      </c>
      <c r="G71" s="14">
        <f>SUM(D71:F71)</f>
        <v>480</v>
      </c>
      <c r="H71" s="14">
        <f>COUNTIF(D71:F71, "&gt;0" )</f>
        <v>3</v>
      </c>
      <c r="I71" s="14">
        <f>IF(H71=0,0,G71/H71)</f>
        <v>160</v>
      </c>
    </row>
    <row r="72" spans="1:9" x14ac:dyDescent="0.3">
      <c r="A72" s="15">
        <v>69</v>
      </c>
      <c r="B72" s="9" t="s">
        <v>327</v>
      </c>
      <c r="C72" s="9" t="s">
        <v>47</v>
      </c>
      <c r="D72" s="16">
        <v>187</v>
      </c>
      <c r="E72" s="16">
        <v>0</v>
      </c>
      <c r="F72" s="16">
        <v>245</v>
      </c>
      <c r="G72" s="17">
        <f>SUM(D72:F72)</f>
        <v>432</v>
      </c>
      <c r="H72" s="17">
        <f>COUNTIF(D72:F72, "&gt;0" )</f>
        <v>2</v>
      </c>
      <c r="I72" s="17">
        <f>IF(H72=0,0,G72/H72)</f>
        <v>216</v>
      </c>
    </row>
    <row r="73" spans="1:9" x14ac:dyDescent="0.3">
      <c r="A73" s="15">
        <v>70</v>
      </c>
      <c r="B73" s="9" t="s">
        <v>328</v>
      </c>
      <c r="C73" s="18" t="s">
        <v>51</v>
      </c>
      <c r="D73" s="15">
        <v>0</v>
      </c>
      <c r="E73" s="15">
        <v>209</v>
      </c>
      <c r="F73" s="15">
        <v>205</v>
      </c>
      <c r="G73" s="14">
        <f>SUM(D73:F73)</f>
        <v>414</v>
      </c>
      <c r="H73" s="14">
        <f>COUNTIF(D73:F73, "&gt;0" )</f>
        <v>2</v>
      </c>
      <c r="I73" s="14">
        <f>IF(H73=0,0,G73/H73)</f>
        <v>207</v>
      </c>
    </row>
    <row r="74" spans="1:9" x14ac:dyDescent="0.3">
      <c r="A74" s="15">
        <v>71</v>
      </c>
      <c r="B74" s="9" t="s">
        <v>329</v>
      </c>
      <c r="C74" s="9" t="s">
        <v>58</v>
      </c>
      <c r="D74" s="16">
        <v>0</v>
      </c>
      <c r="E74" s="16">
        <v>236</v>
      </c>
      <c r="F74" s="16">
        <v>177</v>
      </c>
      <c r="G74" s="17">
        <f>SUM(D74:F74)</f>
        <v>413</v>
      </c>
      <c r="H74" s="17">
        <f>COUNTIF(D74:F74, "&gt;0" )</f>
        <v>2</v>
      </c>
      <c r="I74" s="17">
        <f>IF(H74=0,0,G74/H74)</f>
        <v>206.5</v>
      </c>
    </row>
    <row r="75" spans="1:9" x14ac:dyDescent="0.3">
      <c r="A75" s="15">
        <v>72</v>
      </c>
      <c r="B75" s="9" t="s">
        <v>330</v>
      </c>
      <c r="C75" s="9" t="s">
        <v>58</v>
      </c>
      <c r="D75" s="16">
        <v>222</v>
      </c>
      <c r="E75" s="16">
        <v>190</v>
      </c>
      <c r="F75" s="16">
        <v>0</v>
      </c>
      <c r="G75" s="17">
        <f>SUM(D75:F75)</f>
        <v>412</v>
      </c>
      <c r="H75" s="17">
        <f>COUNTIF(D75:F75, "&gt;0" )</f>
        <v>2</v>
      </c>
      <c r="I75" s="17">
        <f>IF(H75=0,0,G75/H75)</f>
        <v>206</v>
      </c>
    </row>
    <row r="76" spans="1:9" x14ac:dyDescent="0.3">
      <c r="A76" s="15">
        <v>73</v>
      </c>
      <c r="B76" s="9" t="s">
        <v>332</v>
      </c>
      <c r="C76" s="9" t="s">
        <v>231</v>
      </c>
      <c r="D76" s="16">
        <v>124</v>
      </c>
      <c r="E76" s="16">
        <v>155</v>
      </c>
      <c r="F76" s="16">
        <v>125</v>
      </c>
      <c r="G76" s="17">
        <f>SUM(D76:F76)</f>
        <v>404</v>
      </c>
      <c r="H76" s="17">
        <f>COUNTIF(D76:F76, "&gt;0" )</f>
        <v>3</v>
      </c>
      <c r="I76" s="17">
        <f>IF(H76=0,0,G76/H76)</f>
        <v>134.66666666666666</v>
      </c>
    </row>
    <row r="77" spans="1:9" x14ac:dyDescent="0.3">
      <c r="A77" s="15">
        <v>74</v>
      </c>
      <c r="B77" s="9" t="s">
        <v>336</v>
      </c>
      <c r="C77" s="9" t="s">
        <v>54</v>
      </c>
      <c r="D77" s="16">
        <v>217</v>
      </c>
      <c r="E77" s="16">
        <v>178</v>
      </c>
      <c r="F77" s="16">
        <v>0</v>
      </c>
      <c r="G77" s="17">
        <f>SUM(D77:F77)</f>
        <v>395</v>
      </c>
      <c r="H77" s="17">
        <f>COUNTIF(D77:F77, "&gt;0" )</f>
        <v>2</v>
      </c>
      <c r="I77" s="17">
        <f>IF(H77=0,0,G77/H77)</f>
        <v>197.5</v>
      </c>
    </row>
    <row r="78" spans="1:9" x14ac:dyDescent="0.3">
      <c r="A78" s="15">
        <v>75</v>
      </c>
      <c r="B78" s="9" t="s">
        <v>338</v>
      </c>
      <c r="C78" s="9" t="s">
        <v>231</v>
      </c>
      <c r="D78" s="16">
        <v>123</v>
      </c>
      <c r="E78" s="16">
        <v>118</v>
      </c>
      <c r="F78" s="16">
        <v>148</v>
      </c>
      <c r="G78" s="17">
        <f>SUM(D78:F78)</f>
        <v>389</v>
      </c>
      <c r="H78" s="17">
        <f>COUNTIF(D78:F78, "&gt;0" )</f>
        <v>3</v>
      </c>
      <c r="I78" s="17">
        <f>IF(H78=0,0,G78/H78)</f>
        <v>129.66666666666666</v>
      </c>
    </row>
    <row r="79" spans="1:9" x14ac:dyDescent="0.3">
      <c r="A79" s="15">
        <v>76</v>
      </c>
      <c r="B79" s="9" t="s">
        <v>339</v>
      </c>
      <c r="C79" s="9" t="s">
        <v>58</v>
      </c>
      <c r="D79" s="16">
        <v>212</v>
      </c>
      <c r="E79" s="16">
        <v>171</v>
      </c>
      <c r="F79" s="16">
        <v>0</v>
      </c>
      <c r="G79" s="17">
        <f>SUM(D79:F79)</f>
        <v>383</v>
      </c>
      <c r="H79" s="17">
        <f>COUNTIF(D79:F79, "&gt;0" )</f>
        <v>2</v>
      </c>
      <c r="I79" s="17">
        <f>IF(H79=0,0,G79/H79)</f>
        <v>191.5</v>
      </c>
    </row>
    <row r="80" spans="1:9" x14ac:dyDescent="0.3">
      <c r="A80" s="15">
        <v>77</v>
      </c>
      <c r="B80" s="9" t="s">
        <v>342</v>
      </c>
      <c r="C80" s="9" t="s">
        <v>47</v>
      </c>
      <c r="D80" s="16">
        <v>0</v>
      </c>
      <c r="E80" s="16">
        <v>206</v>
      </c>
      <c r="F80" s="16">
        <v>171</v>
      </c>
      <c r="G80" s="17">
        <f>SUM(D80:F80)</f>
        <v>377</v>
      </c>
      <c r="H80" s="17">
        <f>COUNTIF(D80:F80, "&gt;0" )</f>
        <v>2</v>
      </c>
      <c r="I80" s="17">
        <f>IF(H80=0,0,G80/H80)</f>
        <v>188.5</v>
      </c>
    </row>
    <row r="81" spans="1:9" x14ac:dyDescent="0.3">
      <c r="A81" s="15">
        <v>78</v>
      </c>
      <c r="B81" s="9" t="s">
        <v>344</v>
      </c>
      <c r="C81" s="9" t="s">
        <v>197</v>
      </c>
      <c r="D81" s="16">
        <v>182</v>
      </c>
      <c r="E81" s="16">
        <v>188</v>
      </c>
      <c r="F81" s="16">
        <v>0</v>
      </c>
      <c r="G81" s="17">
        <f>SUM(D81:F81)</f>
        <v>370</v>
      </c>
      <c r="H81" s="17">
        <f>COUNTIF(D81:F81, "&gt;0" )</f>
        <v>2</v>
      </c>
      <c r="I81" s="17">
        <f>IF(H81=0,0,G81/H81)</f>
        <v>185</v>
      </c>
    </row>
    <row r="82" spans="1:9" x14ac:dyDescent="0.3">
      <c r="A82" s="15">
        <v>79</v>
      </c>
      <c r="B82" s="9" t="s">
        <v>346</v>
      </c>
      <c r="C82" s="18" t="s">
        <v>62</v>
      </c>
      <c r="D82" s="15">
        <v>213</v>
      </c>
      <c r="E82" s="15">
        <v>151</v>
      </c>
      <c r="F82" s="15">
        <v>0</v>
      </c>
      <c r="G82" s="14">
        <f>SUM(D82:F82)</f>
        <v>364</v>
      </c>
      <c r="H82" s="14">
        <f>COUNTIF(D82:F82, "&gt;0" )</f>
        <v>2</v>
      </c>
      <c r="I82" s="14">
        <f>IF(H82=0,0,G82/H82)</f>
        <v>182</v>
      </c>
    </row>
    <row r="83" spans="1:9" x14ac:dyDescent="0.3">
      <c r="A83" s="15">
        <v>80</v>
      </c>
      <c r="B83" s="9" t="s">
        <v>347</v>
      </c>
      <c r="C83" s="9" t="s">
        <v>47</v>
      </c>
      <c r="D83" s="16">
        <v>192</v>
      </c>
      <c r="E83" s="16">
        <v>170</v>
      </c>
      <c r="F83" s="16">
        <v>0</v>
      </c>
      <c r="G83" s="17">
        <f>SUM(D83:F83)</f>
        <v>362</v>
      </c>
      <c r="H83" s="17">
        <f>COUNTIF(D83:F83, "&gt;0" )</f>
        <v>2</v>
      </c>
      <c r="I83" s="17">
        <f>IF(H83=0,0,G83/H83)</f>
        <v>181</v>
      </c>
    </row>
    <row r="84" spans="1:9" x14ac:dyDescent="0.3">
      <c r="A84" s="15">
        <v>81</v>
      </c>
      <c r="B84" s="9" t="s">
        <v>348</v>
      </c>
      <c r="C84" s="9" t="s">
        <v>197</v>
      </c>
      <c r="D84" s="16">
        <v>0</v>
      </c>
      <c r="E84" s="16">
        <v>187</v>
      </c>
      <c r="F84" s="16">
        <v>170</v>
      </c>
      <c r="G84" s="17">
        <f>SUM(D84:F84)</f>
        <v>357</v>
      </c>
      <c r="H84" s="17">
        <f>COUNTIF(D84:F84, "&gt;0" )</f>
        <v>2</v>
      </c>
      <c r="I84" s="17">
        <f>IF(H84=0,0,G84/H84)</f>
        <v>178.5</v>
      </c>
    </row>
    <row r="85" spans="1:9" x14ac:dyDescent="0.3">
      <c r="A85" s="15">
        <v>82</v>
      </c>
      <c r="B85" s="9" t="s">
        <v>349</v>
      </c>
      <c r="C85" s="9" t="s">
        <v>54</v>
      </c>
      <c r="D85" s="16">
        <v>191</v>
      </c>
      <c r="E85" s="16">
        <v>166</v>
      </c>
      <c r="F85" s="16">
        <v>0</v>
      </c>
      <c r="G85" s="17">
        <f>SUM(D85:F85)</f>
        <v>357</v>
      </c>
      <c r="H85" s="17">
        <f>COUNTIF(D85:F85, "&gt;0" )</f>
        <v>2</v>
      </c>
      <c r="I85" s="17">
        <f>IF(H85=0,0,G85/H85)</f>
        <v>178.5</v>
      </c>
    </row>
    <row r="86" spans="1:9" x14ac:dyDescent="0.3">
      <c r="A86" s="15">
        <v>83</v>
      </c>
      <c r="B86" s="9" t="s">
        <v>350</v>
      </c>
      <c r="C86" s="9" t="s">
        <v>49</v>
      </c>
      <c r="D86" s="16">
        <v>0</v>
      </c>
      <c r="E86" s="16">
        <v>167</v>
      </c>
      <c r="F86" s="16">
        <v>188</v>
      </c>
      <c r="G86" s="17">
        <f>SUM(D86:F86)</f>
        <v>355</v>
      </c>
      <c r="H86" s="17">
        <f>COUNTIF(D86:F86, "&gt;0" )</f>
        <v>2</v>
      </c>
      <c r="I86" s="17">
        <f>IF(H86=0,0,G86/H86)</f>
        <v>177.5</v>
      </c>
    </row>
    <row r="87" spans="1:9" x14ac:dyDescent="0.3">
      <c r="A87" s="15">
        <v>84</v>
      </c>
      <c r="B87" s="9" t="s">
        <v>351</v>
      </c>
      <c r="C87" s="9" t="s">
        <v>58</v>
      </c>
      <c r="D87" s="16">
        <v>166</v>
      </c>
      <c r="E87" s="16">
        <v>0</v>
      </c>
      <c r="F87" s="16">
        <v>189</v>
      </c>
      <c r="G87" s="17">
        <f>SUM(D87:F87)</f>
        <v>355</v>
      </c>
      <c r="H87" s="17">
        <f>COUNTIF(D87:F87, "&gt;0" )</f>
        <v>2</v>
      </c>
      <c r="I87" s="17">
        <f>IF(H87=0,0,G87/H87)</f>
        <v>177.5</v>
      </c>
    </row>
    <row r="88" spans="1:9" x14ac:dyDescent="0.3">
      <c r="A88" s="15">
        <v>85</v>
      </c>
      <c r="B88" s="9" t="s">
        <v>355</v>
      </c>
      <c r="C88" s="9" t="s">
        <v>109</v>
      </c>
      <c r="D88" s="16">
        <v>185</v>
      </c>
      <c r="E88" s="16">
        <v>160</v>
      </c>
      <c r="F88" s="16">
        <v>0</v>
      </c>
      <c r="G88" s="17">
        <f>SUM(D88:F88)</f>
        <v>345</v>
      </c>
      <c r="H88" s="17">
        <f>COUNTIF(D88:F88, "&gt;0" )</f>
        <v>2</v>
      </c>
      <c r="I88" s="17">
        <f>IF(H88=0,0,G88/H88)</f>
        <v>172.5</v>
      </c>
    </row>
    <row r="89" spans="1:9" x14ac:dyDescent="0.3">
      <c r="A89" s="15">
        <v>86</v>
      </c>
      <c r="B89" s="9" t="s">
        <v>356</v>
      </c>
      <c r="C89" s="18" t="s">
        <v>298</v>
      </c>
      <c r="D89" s="15">
        <v>147</v>
      </c>
      <c r="E89" s="15">
        <v>196</v>
      </c>
      <c r="F89" s="15">
        <v>0</v>
      </c>
      <c r="G89" s="14">
        <f>SUM(D89:F89)</f>
        <v>343</v>
      </c>
      <c r="H89" s="14">
        <f>COUNTIF(D89:F89, "&gt;0" )</f>
        <v>2</v>
      </c>
      <c r="I89" s="14">
        <f>IF(H89=0,0,G89/H89)</f>
        <v>171.5</v>
      </c>
    </row>
    <row r="90" spans="1:9" x14ac:dyDescent="0.3">
      <c r="A90" s="15">
        <v>87</v>
      </c>
      <c r="B90" s="9" t="s">
        <v>358</v>
      </c>
      <c r="C90" s="9" t="s">
        <v>90</v>
      </c>
      <c r="D90" s="16">
        <v>174</v>
      </c>
      <c r="E90" s="16">
        <v>165</v>
      </c>
      <c r="F90" s="16">
        <v>0</v>
      </c>
      <c r="G90" s="17">
        <f>SUM(D90:F90)</f>
        <v>339</v>
      </c>
      <c r="H90" s="17">
        <f>COUNTIF(D90:F90, "&gt;0" )</f>
        <v>2</v>
      </c>
      <c r="I90" s="17">
        <f>IF(H90=0,0,G90/H90)</f>
        <v>169.5</v>
      </c>
    </row>
    <row r="91" spans="1:9" x14ac:dyDescent="0.3">
      <c r="A91" s="15">
        <v>88</v>
      </c>
      <c r="B91" s="9" t="s">
        <v>359</v>
      </c>
      <c r="C91" s="9" t="s">
        <v>95</v>
      </c>
      <c r="D91" s="16">
        <v>0</v>
      </c>
      <c r="E91" s="16">
        <v>178</v>
      </c>
      <c r="F91" s="16">
        <v>161</v>
      </c>
      <c r="G91" s="17">
        <f>SUM(D91:F91)</f>
        <v>339</v>
      </c>
      <c r="H91" s="17">
        <f>COUNTIF(D91:F91, "&gt;0" )</f>
        <v>2</v>
      </c>
      <c r="I91" s="17">
        <f>IF(H91=0,0,G91/H91)</f>
        <v>169.5</v>
      </c>
    </row>
    <row r="92" spans="1:9" x14ac:dyDescent="0.3">
      <c r="A92" s="15">
        <v>89</v>
      </c>
      <c r="B92" s="9" t="s">
        <v>361</v>
      </c>
      <c r="C92" s="9" t="s">
        <v>197</v>
      </c>
      <c r="D92" s="16">
        <v>156</v>
      </c>
      <c r="E92" s="16">
        <v>0</v>
      </c>
      <c r="F92" s="16">
        <v>179</v>
      </c>
      <c r="G92" s="17">
        <f>SUM(D92:F92)</f>
        <v>335</v>
      </c>
      <c r="H92" s="17">
        <f>COUNTIF(D92:F92, "&gt;0" )</f>
        <v>2</v>
      </c>
      <c r="I92" s="17">
        <f>IF(H92=0,0,G92/H92)</f>
        <v>167.5</v>
      </c>
    </row>
    <row r="93" spans="1:9" x14ac:dyDescent="0.3">
      <c r="A93" s="15">
        <v>90</v>
      </c>
      <c r="B93" s="9" t="s">
        <v>366</v>
      </c>
      <c r="C93" s="18" t="s">
        <v>298</v>
      </c>
      <c r="D93" s="15">
        <v>151</v>
      </c>
      <c r="E93" s="15">
        <v>0</v>
      </c>
      <c r="F93" s="15">
        <v>163</v>
      </c>
      <c r="G93" s="14">
        <f>SUM(D93:F93)</f>
        <v>314</v>
      </c>
      <c r="H93" s="14">
        <f>COUNTIF(D93:F93, "&gt;0" )</f>
        <v>2</v>
      </c>
      <c r="I93" s="14">
        <f>IF(H93=0,0,G93/H93)</f>
        <v>157</v>
      </c>
    </row>
    <row r="94" spans="1:9" x14ac:dyDescent="0.3">
      <c r="A94" s="15">
        <v>91</v>
      </c>
      <c r="B94" s="9" t="s">
        <v>370</v>
      </c>
      <c r="C94" s="9" t="s">
        <v>49</v>
      </c>
      <c r="D94" s="16">
        <v>139</v>
      </c>
      <c r="E94" s="16">
        <v>0</v>
      </c>
      <c r="F94" s="16">
        <v>167</v>
      </c>
      <c r="G94" s="17">
        <f>SUM(D94:F94)</f>
        <v>306</v>
      </c>
      <c r="H94" s="17">
        <f>COUNTIF(D94:F94, "&gt;0" )</f>
        <v>2</v>
      </c>
      <c r="I94" s="17">
        <f>IF(H94=0,0,G94/H94)</f>
        <v>153</v>
      </c>
    </row>
    <row r="95" spans="1:9" x14ac:dyDescent="0.3">
      <c r="A95" s="15">
        <v>92</v>
      </c>
      <c r="B95" s="9" t="s">
        <v>374</v>
      </c>
      <c r="C95" s="9" t="s">
        <v>49</v>
      </c>
      <c r="D95" s="16">
        <v>153</v>
      </c>
      <c r="E95" s="16">
        <v>150</v>
      </c>
      <c r="F95" s="16">
        <v>0</v>
      </c>
      <c r="G95" s="17">
        <f>SUM(D95:F95)</f>
        <v>303</v>
      </c>
      <c r="H95" s="17">
        <f>COUNTIF(D95:F95, "&gt;0" )</f>
        <v>2</v>
      </c>
      <c r="I95" s="17">
        <f>IF(H95=0,0,G95/H95)</f>
        <v>151.5</v>
      </c>
    </row>
    <row r="96" spans="1:9" x14ac:dyDescent="0.3">
      <c r="A96" s="15">
        <v>93</v>
      </c>
      <c r="B96" s="9" t="s">
        <v>378</v>
      </c>
      <c r="C96" s="18" t="s">
        <v>278</v>
      </c>
      <c r="D96" s="15">
        <v>171</v>
      </c>
      <c r="E96" s="15">
        <v>116</v>
      </c>
      <c r="F96" s="15">
        <v>0</v>
      </c>
      <c r="G96" s="14">
        <f>SUM(D96:F96)</f>
        <v>287</v>
      </c>
      <c r="H96" s="14">
        <f>COUNTIF(D96:F96, "&gt;0" )</f>
        <v>2</v>
      </c>
      <c r="I96" s="14">
        <f>IF(H96=0,0,G96/H96)</f>
        <v>143.5</v>
      </c>
    </row>
    <row r="97" spans="1:9" x14ac:dyDescent="0.3">
      <c r="A97" s="15">
        <v>94</v>
      </c>
      <c r="B97" s="9" t="s">
        <v>379</v>
      </c>
      <c r="C97" s="18" t="s">
        <v>298</v>
      </c>
      <c r="D97" s="15">
        <v>0</v>
      </c>
      <c r="E97" s="15">
        <v>137</v>
      </c>
      <c r="F97" s="15">
        <v>141</v>
      </c>
      <c r="G97" s="14">
        <f>SUM(D97:F97)</f>
        <v>278</v>
      </c>
      <c r="H97" s="14">
        <f>COUNTIF(D97:F97, "&gt;0" )</f>
        <v>2</v>
      </c>
      <c r="I97" s="14">
        <f>IF(H97=0,0,G97/H97)</f>
        <v>139</v>
      </c>
    </row>
    <row r="98" spans="1:9" x14ac:dyDescent="0.3">
      <c r="A98" s="15">
        <v>95</v>
      </c>
      <c r="B98" s="9" t="s">
        <v>381</v>
      </c>
      <c r="C98" s="9" t="s">
        <v>54</v>
      </c>
      <c r="D98" s="16">
        <v>0</v>
      </c>
      <c r="E98" s="16">
        <v>0</v>
      </c>
      <c r="F98" s="16">
        <v>237</v>
      </c>
      <c r="G98" s="17">
        <f>SUM(D98:F98)</f>
        <v>237</v>
      </c>
      <c r="H98" s="17">
        <f>COUNTIF(D98:F98, "&gt;0" )</f>
        <v>1</v>
      </c>
      <c r="I98" s="17">
        <f>IF(H98=0,0,G98/H98)</f>
        <v>237</v>
      </c>
    </row>
    <row r="99" spans="1:9" x14ac:dyDescent="0.3">
      <c r="A99" s="15">
        <v>96</v>
      </c>
      <c r="B99" s="9" t="s">
        <v>382</v>
      </c>
      <c r="C99" s="9" t="s">
        <v>109</v>
      </c>
      <c r="D99" s="16">
        <v>0</v>
      </c>
      <c r="E99" s="16">
        <v>0</v>
      </c>
      <c r="F99" s="16">
        <v>209</v>
      </c>
      <c r="G99" s="17">
        <f>SUM(D99:F99)</f>
        <v>209</v>
      </c>
      <c r="H99" s="17">
        <f>COUNTIF(D99:F99, "&gt;0" )</f>
        <v>1</v>
      </c>
      <c r="I99" s="17">
        <f>IF(H99=0,0,G99/H99)</f>
        <v>209</v>
      </c>
    </row>
    <row r="100" spans="1:9" x14ac:dyDescent="0.3">
      <c r="A100" s="15">
        <v>97</v>
      </c>
      <c r="B100" s="9" t="s">
        <v>384</v>
      </c>
      <c r="C100" s="9" t="s">
        <v>90</v>
      </c>
      <c r="D100" s="16">
        <v>0</v>
      </c>
      <c r="E100" s="16">
        <v>0</v>
      </c>
      <c r="F100" s="16">
        <v>201</v>
      </c>
      <c r="G100" s="17">
        <f>SUM(D100:F100)</f>
        <v>201</v>
      </c>
      <c r="H100" s="17">
        <f>COUNTIF(D100:F100, "&gt;0" )</f>
        <v>1</v>
      </c>
      <c r="I100" s="17">
        <f>IF(H100=0,0,G100/H100)</f>
        <v>201</v>
      </c>
    </row>
    <row r="101" spans="1:9" x14ac:dyDescent="0.3">
      <c r="A101" s="15">
        <v>98</v>
      </c>
      <c r="B101" s="9" t="s">
        <v>386</v>
      </c>
      <c r="C101" s="9" t="s">
        <v>54</v>
      </c>
      <c r="D101" s="16">
        <v>0</v>
      </c>
      <c r="E101" s="16">
        <v>0</v>
      </c>
      <c r="F101" s="16">
        <v>188</v>
      </c>
      <c r="G101" s="17">
        <f>SUM(D101:F101)</f>
        <v>188</v>
      </c>
      <c r="H101" s="17">
        <f>COUNTIF(D101:F101, "&gt;0" )</f>
        <v>1</v>
      </c>
      <c r="I101" s="17">
        <f>IF(H101=0,0,G101/H101)</f>
        <v>188</v>
      </c>
    </row>
    <row r="102" spans="1:9" x14ac:dyDescent="0.3">
      <c r="A102" s="15">
        <v>99</v>
      </c>
      <c r="B102" s="9" t="s">
        <v>387</v>
      </c>
      <c r="C102" s="9" t="s">
        <v>68</v>
      </c>
      <c r="D102" s="16">
        <v>171</v>
      </c>
      <c r="E102" s="16">
        <v>0</v>
      </c>
      <c r="F102" s="16">
        <v>0</v>
      </c>
      <c r="G102" s="17">
        <f>SUM(D102:F102)</f>
        <v>171</v>
      </c>
      <c r="H102" s="17">
        <f>COUNTIF(D102:F102, "&gt;0" )</f>
        <v>1</v>
      </c>
      <c r="I102" s="17">
        <f>IF(H102=0,0,G102/H102)</f>
        <v>171</v>
      </c>
    </row>
    <row r="103" spans="1:9" x14ac:dyDescent="0.3">
      <c r="A103" s="15">
        <v>100</v>
      </c>
      <c r="B103" s="9" t="s">
        <v>389</v>
      </c>
      <c r="C103" s="9" t="s">
        <v>95</v>
      </c>
      <c r="D103" s="16">
        <v>166</v>
      </c>
      <c r="E103" s="16">
        <v>0</v>
      </c>
      <c r="F103" s="16">
        <v>0</v>
      </c>
      <c r="G103" s="17">
        <f>SUM(D103:F103)</f>
        <v>166</v>
      </c>
      <c r="H103" s="17">
        <f>COUNTIF(D103:F103, "&gt;0" )</f>
        <v>1</v>
      </c>
      <c r="I103" s="17">
        <f>IF(H103=0,0,G103/H103)</f>
        <v>166</v>
      </c>
    </row>
    <row r="104" spans="1:9" x14ac:dyDescent="0.3">
      <c r="A104" s="15">
        <v>101</v>
      </c>
      <c r="B104" s="9" t="s">
        <v>390</v>
      </c>
      <c r="C104" s="9" t="s">
        <v>68</v>
      </c>
      <c r="D104" s="16">
        <v>0</v>
      </c>
      <c r="E104" s="16">
        <v>0</v>
      </c>
      <c r="F104" s="16">
        <v>165</v>
      </c>
      <c r="G104" s="17">
        <f>SUM(D104:F104)</f>
        <v>165</v>
      </c>
      <c r="H104" s="17">
        <f>COUNTIF(D104:F104, "&gt;0" )</f>
        <v>1</v>
      </c>
      <c r="I104" s="17">
        <f>IF(H104=0,0,G104/H104)</f>
        <v>165</v>
      </c>
    </row>
    <row r="105" spans="1:9" x14ac:dyDescent="0.3">
      <c r="A105" s="15">
        <v>102</v>
      </c>
      <c r="B105" s="9" t="s">
        <v>391</v>
      </c>
      <c r="C105" s="9" t="s">
        <v>58</v>
      </c>
      <c r="D105" s="16">
        <v>0</v>
      </c>
      <c r="E105" s="16">
        <v>0</v>
      </c>
      <c r="F105" s="16">
        <v>165</v>
      </c>
      <c r="G105" s="17">
        <f>SUM(D105:F105)</f>
        <v>165</v>
      </c>
      <c r="H105" s="17">
        <f>COUNTIF(D105:F105, "&gt;0" )</f>
        <v>1</v>
      </c>
      <c r="I105" s="17">
        <f>IF(H105=0,0,G105/H105)</f>
        <v>165</v>
      </c>
    </row>
    <row r="106" spans="1:9" x14ac:dyDescent="0.3">
      <c r="A106" s="15">
        <v>103</v>
      </c>
      <c r="B106" s="9" t="s">
        <v>393</v>
      </c>
      <c r="C106" s="18" t="s">
        <v>51</v>
      </c>
      <c r="D106" s="15">
        <v>154</v>
      </c>
      <c r="E106" s="15">
        <v>0</v>
      </c>
      <c r="F106" s="15">
        <v>0</v>
      </c>
      <c r="G106" s="14">
        <f>SUM(D106:F106)</f>
        <v>154</v>
      </c>
      <c r="H106" s="14">
        <f>COUNTIF(D106:F106, "&gt;0" )</f>
        <v>1</v>
      </c>
      <c r="I106" s="14">
        <f>IF(H106=0,0,G106/H106)</f>
        <v>154</v>
      </c>
    </row>
    <row r="107" spans="1:9" x14ac:dyDescent="0.3">
      <c r="A107" s="15">
        <v>104</v>
      </c>
      <c r="B107" s="9" t="s">
        <v>394</v>
      </c>
      <c r="C107" s="18" t="s">
        <v>62</v>
      </c>
      <c r="D107" s="15">
        <v>0</v>
      </c>
      <c r="E107" s="15">
        <v>0</v>
      </c>
      <c r="F107" s="15">
        <v>153</v>
      </c>
      <c r="G107" s="14">
        <f>SUM(D107:F107)</f>
        <v>153</v>
      </c>
      <c r="H107" s="14">
        <f>COUNTIF(D107:F107, "&gt;0" )</f>
        <v>1</v>
      </c>
      <c r="I107" s="14">
        <f>IF(H107=0,0,G107/H107)</f>
        <v>153</v>
      </c>
    </row>
    <row r="108" spans="1:9" x14ac:dyDescent="0.3">
      <c r="A108" s="15">
        <v>105</v>
      </c>
      <c r="B108" s="9" t="s">
        <v>395</v>
      </c>
      <c r="C108" s="9" t="s">
        <v>68</v>
      </c>
      <c r="D108" s="16">
        <v>0</v>
      </c>
      <c r="E108" s="16">
        <v>153</v>
      </c>
      <c r="F108" s="16">
        <v>0</v>
      </c>
      <c r="G108" s="17">
        <f>SUM(D108:F108)</f>
        <v>153</v>
      </c>
      <c r="H108" s="17">
        <f>COUNTIF(D108:F108, "&gt;0" )</f>
        <v>1</v>
      </c>
      <c r="I108" s="17">
        <f>IF(H108=0,0,G108/H108)</f>
        <v>153</v>
      </c>
    </row>
    <row r="109" spans="1:9" x14ac:dyDescent="0.3">
      <c r="A109" s="15">
        <v>106</v>
      </c>
      <c r="B109" s="9" t="s">
        <v>398</v>
      </c>
      <c r="C109" s="18" t="s">
        <v>278</v>
      </c>
      <c r="D109" s="15">
        <v>0</v>
      </c>
      <c r="E109" s="15">
        <v>0</v>
      </c>
      <c r="F109" s="15">
        <v>146</v>
      </c>
      <c r="G109" s="14">
        <f>SUM(D109:F109)</f>
        <v>146</v>
      </c>
      <c r="H109" s="14">
        <f>COUNTIF(D109:F109, "&gt;0" )</f>
        <v>1</v>
      </c>
      <c r="I109" s="14">
        <f>IF(H109=0,0,G109/H109)</f>
        <v>146</v>
      </c>
    </row>
  </sheetData>
  <autoFilter ref="A3:L109" xr:uid="{713C9B97-0D47-40A7-B080-25F788D5B9E1}"/>
  <mergeCells count="1">
    <mergeCell ref="B1:D1"/>
  </mergeCells>
  <pageMargins left="0.7" right="0.7" top="0.75" bottom="0.75" header="0.3" footer="0.3"/>
  <pageSetup scale="61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3C1AA-D884-4663-8362-9D28F6292FDE}">
  <sheetPr>
    <pageSetUpPr fitToPage="1"/>
  </sheetPr>
  <dimension ref="A1:I97"/>
  <sheetViews>
    <sheetView workbookViewId="0">
      <selection activeCell="G10" sqref="G10"/>
    </sheetView>
  </sheetViews>
  <sheetFormatPr defaultRowHeight="14.4" x14ac:dyDescent="0.3"/>
  <cols>
    <col min="1" max="1" width="11.5546875" style="4" bestFit="1" customWidth="1"/>
    <col min="2" max="2" width="19.6640625" bestFit="1" customWidth="1"/>
    <col min="3" max="3" width="35.109375" bestFit="1" customWidth="1"/>
    <col min="4" max="6" width="7.88671875" bestFit="1" customWidth="1"/>
    <col min="7" max="7" width="12.77734375" bestFit="1" customWidth="1"/>
    <col min="8" max="8" width="14" bestFit="1" customWidth="1"/>
    <col min="9" max="9" width="12" bestFit="1" customWidth="1"/>
  </cols>
  <sheetData>
    <row r="1" spans="1:9" s="5" customFormat="1" ht="21" x14ac:dyDescent="0.4">
      <c r="A1" s="6"/>
      <c r="B1" s="11" t="s">
        <v>411</v>
      </c>
      <c r="C1" s="11"/>
      <c r="D1" s="11"/>
    </row>
    <row r="2" spans="1:9" x14ac:dyDescent="0.3">
      <c r="A2" s="12"/>
      <c r="B2" s="12"/>
      <c r="C2" s="13"/>
      <c r="D2" s="14" t="s">
        <v>40</v>
      </c>
      <c r="E2" s="14" t="s">
        <v>40</v>
      </c>
      <c r="F2" s="14" t="s">
        <v>40</v>
      </c>
      <c r="G2" s="14" t="s">
        <v>41</v>
      </c>
      <c r="H2" s="14" t="s">
        <v>40</v>
      </c>
      <c r="I2" s="14" t="s">
        <v>42</v>
      </c>
    </row>
    <row r="3" spans="1:9" x14ac:dyDescent="0.3">
      <c r="A3" s="14" t="s">
        <v>1</v>
      </c>
      <c r="B3" s="14" t="s">
        <v>43</v>
      </c>
      <c r="C3" s="14" t="s">
        <v>2</v>
      </c>
      <c r="D3" s="14">
        <v>1</v>
      </c>
      <c r="E3" s="14">
        <v>2</v>
      </c>
      <c r="F3" s="14">
        <v>3</v>
      </c>
      <c r="G3" s="14" t="s">
        <v>3</v>
      </c>
      <c r="H3" s="14" t="s">
        <v>44</v>
      </c>
      <c r="I3" s="14" t="s">
        <v>45</v>
      </c>
    </row>
    <row r="4" spans="1:9" x14ac:dyDescent="0.3">
      <c r="A4" s="4">
        <v>1</v>
      </c>
      <c r="B4" t="s">
        <v>193</v>
      </c>
      <c r="C4" t="s">
        <v>71</v>
      </c>
      <c r="D4">
        <v>247</v>
      </c>
      <c r="E4">
        <v>213</v>
      </c>
      <c r="F4">
        <v>258</v>
      </c>
      <c r="G4">
        <v>718</v>
      </c>
      <c r="H4">
        <v>3</v>
      </c>
      <c r="I4">
        <v>239.33333333333334</v>
      </c>
    </row>
    <row r="5" spans="1:9" x14ac:dyDescent="0.3">
      <c r="A5" s="4">
        <v>2</v>
      </c>
      <c r="B5" t="s">
        <v>198</v>
      </c>
      <c r="C5" t="s">
        <v>199</v>
      </c>
      <c r="D5">
        <v>239</v>
      </c>
      <c r="E5">
        <v>212</v>
      </c>
      <c r="F5">
        <v>233</v>
      </c>
      <c r="G5">
        <v>684</v>
      </c>
      <c r="H5">
        <v>3</v>
      </c>
      <c r="I5">
        <v>228</v>
      </c>
    </row>
    <row r="6" spans="1:9" x14ac:dyDescent="0.3">
      <c r="A6" s="4">
        <v>3</v>
      </c>
      <c r="B6" t="s">
        <v>204</v>
      </c>
      <c r="C6" t="s">
        <v>205</v>
      </c>
      <c r="D6">
        <v>192</v>
      </c>
      <c r="E6">
        <v>220</v>
      </c>
      <c r="F6">
        <v>245</v>
      </c>
      <c r="G6">
        <v>657</v>
      </c>
      <c r="H6">
        <v>3</v>
      </c>
      <c r="I6">
        <v>219</v>
      </c>
    </row>
    <row r="7" spans="1:9" x14ac:dyDescent="0.3">
      <c r="A7" s="4">
        <v>4</v>
      </c>
      <c r="B7" t="s">
        <v>208</v>
      </c>
      <c r="C7" t="s">
        <v>80</v>
      </c>
      <c r="D7">
        <v>230</v>
      </c>
      <c r="E7">
        <v>243</v>
      </c>
      <c r="F7">
        <v>173</v>
      </c>
      <c r="G7">
        <v>646</v>
      </c>
      <c r="H7">
        <v>3</v>
      </c>
      <c r="I7">
        <v>215.33333333333334</v>
      </c>
    </row>
    <row r="8" spans="1:9" x14ac:dyDescent="0.3">
      <c r="A8" s="4">
        <v>5</v>
      </c>
      <c r="B8" t="s">
        <v>211</v>
      </c>
      <c r="C8" t="s">
        <v>80</v>
      </c>
      <c r="D8">
        <v>188</v>
      </c>
      <c r="E8">
        <v>226</v>
      </c>
      <c r="F8">
        <v>222</v>
      </c>
      <c r="G8">
        <v>636</v>
      </c>
      <c r="H8">
        <v>3</v>
      </c>
      <c r="I8">
        <v>212</v>
      </c>
    </row>
    <row r="9" spans="1:9" x14ac:dyDescent="0.3">
      <c r="A9" s="4">
        <v>6</v>
      </c>
      <c r="B9" t="s">
        <v>215</v>
      </c>
      <c r="C9" t="s">
        <v>123</v>
      </c>
      <c r="D9">
        <v>191</v>
      </c>
      <c r="E9">
        <v>229</v>
      </c>
      <c r="F9">
        <v>209</v>
      </c>
      <c r="G9">
        <v>629</v>
      </c>
      <c r="H9">
        <v>3</v>
      </c>
      <c r="I9">
        <v>209.66666666666666</v>
      </c>
    </row>
    <row r="10" spans="1:9" x14ac:dyDescent="0.3">
      <c r="A10" s="4">
        <v>7</v>
      </c>
      <c r="B10" t="s">
        <v>217</v>
      </c>
      <c r="C10" t="s">
        <v>71</v>
      </c>
      <c r="D10">
        <v>211</v>
      </c>
      <c r="E10">
        <v>207</v>
      </c>
      <c r="F10">
        <v>210</v>
      </c>
      <c r="G10">
        <v>628</v>
      </c>
      <c r="H10">
        <v>3</v>
      </c>
      <c r="I10">
        <v>209.33333333333334</v>
      </c>
    </row>
    <row r="11" spans="1:9" x14ac:dyDescent="0.3">
      <c r="A11" s="4">
        <v>8</v>
      </c>
      <c r="B11" t="s">
        <v>224</v>
      </c>
      <c r="C11" t="s">
        <v>225</v>
      </c>
      <c r="D11">
        <v>220</v>
      </c>
      <c r="E11">
        <v>214</v>
      </c>
      <c r="F11">
        <v>189</v>
      </c>
      <c r="G11">
        <v>623</v>
      </c>
      <c r="H11">
        <v>3</v>
      </c>
      <c r="I11">
        <v>207.66666666666666</v>
      </c>
    </row>
    <row r="12" spans="1:9" x14ac:dyDescent="0.3">
      <c r="A12" s="4">
        <v>9</v>
      </c>
      <c r="B12" t="s">
        <v>235</v>
      </c>
      <c r="C12" t="s">
        <v>236</v>
      </c>
      <c r="D12">
        <v>229</v>
      </c>
      <c r="E12">
        <v>233</v>
      </c>
      <c r="F12">
        <v>148</v>
      </c>
      <c r="G12">
        <v>610</v>
      </c>
      <c r="H12">
        <v>3</v>
      </c>
      <c r="I12">
        <v>203.33333333333334</v>
      </c>
    </row>
    <row r="13" spans="1:9" x14ac:dyDescent="0.3">
      <c r="A13" s="4">
        <v>10</v>
      </c>
      <c r="B13" t="s">
        <v>237</v>
      </c>
      <c r="C13" t="s">
        <v>71</v>
      </c>
      <c r="D13">
        <v>230</v>
      </c>
      <c r="E13">
        <v>203</v>
      </c>
      <c r="F13">
        <v>176</v>
      </c>
      <c r="G13">
        <v>609</v>
      </c>
      <c r="H13">
        <v>3</v>
      </c>
      <c r="I13">
        <v>203</v>
      </c>
    </row>
    <row r="14" spans="1:9" x14ac:dyDescent="0.3">
      <c r="A14" s="4">
        <v>11</v>
      </c>
      <c r="B14" t="s">
        <v>240</v>
      </c>
      <c r="C14" t="s">
        <v>241</v>
      </c>
      <c r="D14">
        <v>239</v>
      </c>
      <c r="E14">
        <v>174</v>
      </c>
      <c r="F14">
        <v>193</v>
      </c>
      <c r="G14">
        <v>606</v>
      </c>
      <c r="H14">
        <v>3</v>
      </c>
      <c r="I14">
        <v>202</v>
      </c>
    </row>
    <row r="15" spans="1:9" x14ac:dyDescent="0.3">
      <c r="A15" s="4">
        <v>12</v>
      </c>
      <c r="B15" t="s">
        <v>242</v>
      </c>
      <c r="C15" t="s">
        <v>225</v>
      </c>
      <c r="D15">
        <v>164</v>
      </c>
      <c r="E15">
        <v>225</v>
      </c>
      <c r="F15">
        <v>215</v>
      </c>
      <c r="G15">
        <v>604</v>
      </c>
      <c r="H15">
        <v>3</v>
      </c>
      <c r="I15">
        <v>201.33333333333334</v>
      </c>
    </row>
    <row r="16" spans="1:9" x14ac:dyDescent="0.3">
      <c r="A16" s="4">
        <v>13</v>
      </c>
      <c r="B16" t="s">
        <v>247</v>
      </c>
      <c r="C16" t="s">
        <v>123</v>
      </c>
      <c r="D16">
        <v>211</v>
      </c>
      <c r="E16">
        <v>215</v>
      </c>
      <c r="F16">
        <v>174</v>
      </c>
      <c r="G16">
        <v>600</v>
      </c>
      <c r="H16">
        <v>3</v>
      </c>
      <c r="I16">
        <v>200</v>
      </c>
    </row>
    <row r="17" spans="1:9" x14ac:dyDescent="0.3">
      <c r="A17" s="4">
        <v>14</v>
      </c>
      <c r="B17" t="s">
        <v>248</v>
      </c>
      <c r="C17" t="s">
        <v>199</v>
      </c>
      <c r="D17">
        <v>230</v>
      </c>
      <c r="E17">
        <v>185</v>
      </c>
      <c r="F17">
        <v>185</v>
      </c>
      <c r="G17">
        <v>600</v>
      </c>
      <c r="H17">
        <v>3</v>
      </c>
      <c r="I17">
        <v>200</v>
      </c>
    </row>
    <row r="18" spans="1:9" x14ac:dyDescent="0.3">
      <c r="A18" s="4">
        <v>15</v>
      </c>
      <c r="B18" t="s">
        <v>253</v>
      </c>
      <c r="C18" t="s">
        <v>254</v>
      </c>
      <c r="D18">
        <v>188</v>
      </c>
      <c r="E18">
        <v>220</v>
      </c>
      <c r="F18">
        <v>186</v>
      </c>
      <c r="G18">
        <v>594</v>
      </c>
      <c r="H18">
        <v>3</v>
      </c>
      <c r="I18">
        <v>198</v>
      </c>
    </row>
    <row r="19" spans="1:9" x14ac:dyDescent="0.3">
      <c r="A19" s="4">
        <v>16</v>
      </c>
      <c r="B19" t="s">
        <v>257</v>
      </c>
      <c r="C19" t="s">
        <v>254</v>
      </c>
      <c r="D19">
        <v>207</v>
      </c>
      <c r="E19">
        <v>201</v>
      </c>
      <c r="F19">
        <v>180</v>
      </c>
      <c r="G19">
        <v>588</v>
      </c>
      <c r="H19">
        <v>3</v>
      </c>
      <c r="I19">
        <v>196</v>
      </c>
    </row>
    <row r="20" spans="1:9" x14ac:dyDescent="0.3">
      <c r="A20" s="4">
        <v>17</v>
      </c>
      <c r="B20" t="s">
        <v>261</v>
      </c>
      <c r="C20" t="s">
        <v>80</v>
      </c>
      <c r="D20">
        <v>179</v>
      </c>
      <c r="E20">
        <v>199</v>
      </c>
      <c r="F20">
        <v>199</v>
      </c>
      <c r="G20">
        <v>577</v>
      </c>
      <c r="H20">
        <v>3</v>
      </c>
      <c r="I20">
        <v>192.33333333333334</v>
      </c>
    </row>
    <row r="21" spans="1:9" x14ac:dyDescent="0.3">
      <c r="A21" s="4">
        <v>18</v>
      </c>
      <c r="B21" t="s">
        <v>263</v>
      </c>
      <c r="C21" t="s">
        <v>225</v>
      </c>
      <c r="D21">
        <v>220</v>
      </c>
      <c r="E21">
        <v>159</v>
      </c>
      <c r="F21">
        <v>198</v>
      </c>
      <c r="G21">
        <v>577</v>
      </c>
      <c r="H21">
        <v>3</v>
      </c>
      <c r="I21">
        <v>192.33333333333334</v>
      </c>
    </row>
    <row r="22" spans="1:9" x14ac:dyDescent="0.3">
      <c r="A22" s="4">
        <v>19</v>
      </c>
      <c r="B22" t="s">
        <v>267</v>
      </c>
      <c r="C22" t="s">
        <v>268</v>
      </c>
      <c r="D22">
        <v>176</v>
      </c>
      <c r="E22">
        <v>193</v>
      </c>
      <c r="F22">
        <v>200</v>
      </c>
      <c r="G22">
        <v>569</v>
      </c>
      <c r="H22">
        <v>3</v>
      </c>
      <c r="I22">
        <v>189.66666666666666</v>
      </c>
    </row>
    <row r="23" spans="1:9" x14ac:dyDescent="0.3">
      <c r="A23" s="4">
        <v>20</v>
      </c>
      <c r="B23" t="s">
        <v>270</v>
      </c>
      <c r="C23" t="s">
        <v>241</v>
      </c>
      <c r="D23">
        <v>189</v>
      </c>
      <c r="E23">
        <v>174</v>
      </c>
      <c r="F23">
        <v>201</v>
      </c>
      <c r="G23">
        <v>564</v>
      </c>
      <c r="H23">
        <v>3</v>
      </c>
      <c r="I23">
        <v>188</v>
      </c>
    </row>
    <row r="24" spans="1:9" x14ac:dyDescent="0.3">
      <c r="A24" s="4">
        <v>21</v>
      </c>
      <c r="B24" t="s">
        <v>271</v>
      </c>
      <c r="C24" t="s">
        <v>268</v>
      </c>
      <c r="D24">
        <v>192</v>
      </c>
      <c r="E24">
        <v>179</v>
      </c>
      <c r="F24">
        <v>193</v>
      </c>
      <c r="G24">
        <v>564</v>
      </c>
      <c r="H24">
        <v>3</v>
      </c>
      <c r="I24">
        <v>188</v>
      </c>
    </row>
    <row r="25" spans="1:9" x14ac:dyDescent="0.3">
      <c r="A25" s="4">
        <v>22</v>
      </c>
      <c r="B25" t="s">
        <v>272</v>
      </c>
      <c r="C25" t="s">
        <v>123</v>
      </c>
      <c r="D25">
        <v>147</v>
      </c>
      <c r="E25">
        <v>211</v>
      </c>
      <c r="F25">
        <v>205</v>
      </c>
      <c r="G25">
        <v>563</v>
      </c>
      <c r="H25">
        <v>3</v>
      </c>
      <c r="I25">
        <v>187.66666666666666</v>
      </c>
    </row>
    <row r="26" spans="1:9" x14ac:dyDescent="0.3">
      <c r="A26" s="4">
        <v>23</v>
      </c>
      <c r="B26" t="s">
        <v>273</v>
      </c>
      <c r="C26" t="s">
        <v>80</v>
      </c>
      <c r="D26">
        <v>189</v>
      </c>
      <c r="E26">
        <v>158</v>
      </c>
      <c r="F26">
        <v>214</v>
      </c>
      <c r="G26">
        <v>561</v>
      </c>
      <c r="H26">
        <v>3</v>
      </c>
      <c r="I26">
        <v>187</v>
      </c>
    </row>
    <row r="27" spans="1:9" x14ac:dyDescent="0.3">
      <c r="A27" s="4">
        <v>24</v>
      </c>
      <c r="B27" t="s">
        <v>274</v>
      </c>
      <c r="C27" t="s">
        <v>254</v>
      </c>
      <c r="D27">
        <v>159</v>
      </c>
      <c r="E27">
        <v>167</v>
      </c>
      <c r="F27">
        <v>234</v>
      </c>
      <c r="G27">
        <v>560</v>
      </c>
      <c r="H27">
        <v>3</v>
      </c>
      <c r="I27">
        <v>186.66666666666666</v>
      </c>
    </row>
    <row r="28" spans="1:9" x14ac:dyDescent="0.3">
      <c r="A28" s="4">
        <v>25</v>
      </c>
      <c r="B28" t="s">
        <v>279</v>
      </c>
      <c r="C28" t="s">
        <v>205</v>
      </c>
      <c r="D28">
        <v>204</v>
      </c>
      <c r="E28">
        <v>183</v>
      </c>
      <c r="F28">
        <v>166</v>
      </c>
      <c r="G28">
        <v>553</v>
      </c>
      <c r="H28">
        <v>3</v>
      </c>
      <c r="I28">
        <v>184.33333333333334</v>
      </c>
    </row>
    <row r="29" spans="1:9" x14ac:dyDescent="0.3">
      <c r="A29" s="4">
        <v>26</v>
      </c>
      <c r="B29" t="s">
        <v>281</v>
      </c>
      <c r="C29" t="s">
        <v>199</v>
      </c>
      <c r="D29">
        <v>214</v>
      </c>
      <c r="E29">
        <v>179</v>
      </c>
      <c r="F29">
        <v>158</v>
      </c>
      <c r="G29">
        <v>551</v>
      </c>
      <c r="H29">
        <v>3</v>
      </c>
      <c r="I29">
        <v>183.66666666666666</v>
      </c>
    </row>
    <row r="30" spans="1:9" x14ac:dyDescent="0.3">
      <c r="A30" s="4">
        <v>27</v>
      </c>
      <c r="B30" t="s">
        <v>286</v>
      </c>
      <c r="C30" t="s">
        <v>287</v>
      </c>
      <c r="D30">
        <v>186</v>
      </c>
      <c r="E30">
        <v>201</v>
      </c>
      <c r="F30">
        <v>154</v>
      </c>
      <c r="G30">
        <v>541</v>
      </c>
      <c r="H30">
        <v>3</v>
      </c>
      <c r="I30">
        <v>180.33333333333334</v>
      </c>
    </row>
    <row r="31" spans="1:9" x14ac:dyDescent="0.3">
      <c r="A31" s="4">
        <v>28</v>
      </c>
      <c r="B31" t="s">
        <v>290</v>
      </c>
      <c r="C31" t="s">
        <v>287</v>
      </c>
      <c r="D31">
        <v>169</v>
      </c>
      <c r="E31">
        <v>168</v>
      </c>
      <c r="F31">
        <v>201</v>
      </c>
      <c r="G31">
        <v>538</v>
      </c>
      <c r="H31">
        <v>3</v>
      </c>
      <c r="I31">
        <v>179.33333333333334</v>
      </c>
    </row>
    <row r="32" spans="1:9" x14ac:dyDescent="0.3">
      <c r="A32" s="4">
        <v>29</v>
      </c>
      <c r="B32" t="s">
        <v>292</v>
      </c>
      <c r="C32" t="s">
        <v>71</v>
      </c>
      <c r="D32">
        <v>177</v>
      </c>
      <c r="E32">
        <v>180</v>
      </c>
      <c r="F32">
        <v>178</v>
      </c>
      <c r="G32">
        <v>535</v>
      </c>
      <c r="H32">
        <v>3</v>
      </c>
      <c r="I32">
        <v>178.33333333333334</v>
      </c>
    </row>
    <row r="33" spans="1:9" x14ac:dyDescent="0.3">
      <c r="A33" s="4">
        <v>30</v>
      </c>
      <c r="B33" t="s">
        <v>293</v>
      </c>
      <c r="C33" t="s">
        <v>225</v>
      </c>
      <c r="D33">
        <v>162</v>
      </c>
      <c r="E33">
        <v>178</v>
      </c>
      <c r="F33">
        <v>195</v>
      </c>
      <c r="G33">
        <v>535</v>
      </c>
      <c r="H33">
        <v>3</v>
      </c>
      <c r="I33">
        <v>178.33333333333334</v>
      </c>
    </row>
    <row r="34" spans="1:9" x14ac:dyDescent="0.3">
      <c r="A34" s="4">
        <v>31</v>
      </c>
      <c r="B34" t="s">
        <v>294</v>
      </c>
      <c r="C34" t="s">
        <v>74</v>
      </c>
      <c r="D34">
        <v>191</v>
      </c>
      <c r="E34">
        <v>139</v>
      </c>
      <c r="F34">
        <v>204</v>
      </c>
      <c r="G34">
        <v>534</v>
      </c>
      <c r="H34">
        <v>3</v>
      </c>
      <c r="I34">
        <v>178</v>
      </c>
    </row>
    <row r="35" spans="1:9" x14ac:dyDescent="0.3">
      <c r="A35" s="4">
        <v>32</v>
      </c>
      <c r="B35" t="s">
        <v>295</v>
      </c>
      <c r="C35" t="s">
        <v>123</v>
      </c>
      <c r="D35">
        <v>186</v>
      </c>
      <c r="E35">
        <v>175</v>
      </c>
      <c r="F35">
        <v>167</v>
      </c>
      <c r="G35">
        <v>528</v>
      </c>
      <c r="H35">
        <v>3</v>
      </c>
      <c r="I35">
        <v>176</v>
      </c>
    </row>
    <row r="36" spans="1:9" x14ac:dyDescent="0.3">
      <c r="A36" s="4">
        <v>33</v>
      </c>
      <c r="B36" t="s">
        <v>301</v>
      </c>
      <c r="C36" t="s">
        <v>302</v>
      </c>
      <c r="D36">
        <v>178</v>
      </c>
      <c r="E36">
        <v>165</v>
      </c>
      <c r="F36">
        <v>178</v>
      </c>
      <c r="G36">
        <v>521</v>
      </c>
      <c r="H36">
        <v>3</v>
      </c>
      <c r="I36">
        <v>173.66666666666666</v>
      </c>
    </row>
    <row r="37" spans="1:9" x14ac:dyDescent="0.3">
      <c r="A37" s="4">
        <v>34</v>
      </c>
      <c r="B37" t="s">
        <v>303</v>
      </c>
      <c r="C37" t="s">
        <v>236</v>
      </c>
      <c r="D37">
        <v>150</v>
      </c>
      <c r="E37">
        <v>195</v>
      </c>
      <c r="F37">
        <v>172</v>
      </c>
      <c r="G37">
        <v>517</v>
      </c>
      <c r="H37">
        <v>3</v>
      </c>
      <c r="I37">
        <v>172.33333333333334</v>
      </c>
    </row>
    <row r="38" spans="1:9" x14ac:dyDescent="0.3">
      <c r="A38" s="4">
        <v>35</v>
      </c>
      <c r="B38" t="s">
        <v>305</v>
      </c>
      <c r="C38" t="s">
        <v>111</v>
      </c>
      <c r="D38">
        <v>181</v>
      </c>
      <c r="E38">
        <v>149</v>
      </c>
      <c r="F38">
        <v>185</v>
      </c>
      <c r="G38">
        <v>515</v>
      </c>
      <c r="H38">
        <v>3</v>
      </c>
      <c r="I38">
        <v>171.66666666666666</v>
      </c>
    </row>
    <row r="39" spans="1:9" x14ac:dyDescent="0.3">
      <c r="A39" s="4">
        <v>36</v>
      </c>
      <c r="B39" t="s">
        <v>307</v>
      </c>
      <c r="C39" t="s">
        <v>225</v>
      </c>
      <c r="D39">
        <v>168</v>
      </c>
      <c r="E39">
        <v>163</v>
      </c>
      <c r="F39">
        <v>180</v>
      </c>
      <c r="G39">
        <v>511</v>
      </c>
      <c r="H39">
        <v>3</v>
      </c>
      <c r="I39">
        <v>170.33333333333334</v>
      </c>
    </row>
    <row r="40" spans="1:9" x14ac:dyDescent="0.3">
      <c r="A40" s="4">
        <v>37</v>
      </c>
      <c r="B40" t="s">
        <v>308</v>
      </c>
      <c r="C40" t="s">
        <v>287</v>
      </c>
      <c r="D40">
        <v>183</v>
      </c>
      <c r="E40">
        <v>156</v>
      </c>
      <c r="F40">
        <v>172</v>
      </c>
      <c r="G40">
        <v>511</v>
      </c>
      <c r="H40">
        <v>3</v>
      </c>
      <c r="I40">
        <v>170.33333333333334</v>
      </c>
    </row>
    <row r="41" spans="1:9" x14ac:dyDescent="0.3">
      <c r="A41" s="4">
        <v>38</v>
      </c>
      <c r="B41" t="s">
        <v>309</v>
      </c>
      <c r="C41" t="s">
        <v>287</v>
      </c>
      <c r="D41">
        <v>218</v>
      </c>
      <c r="E41">
        <v>158</v>
      </c>
      <c r="F41">
        <v>131</v>
      </c>
      <c r="G41">
        <v>507</v>
      </c>
      <c r="H41">
        <v>3</v>
      </c>
      <c r="I41">
        <v>169</v>
      </c>
    </row>
    <row r="42" spans="1:9" x14ac:dyDescent="0.3">
      <c r="A42" s="4">
        <v>39</v>
      </c>
      <c r="B42" t="s">
        <v>311</v>
      </c>
      <c r="C42" t="s">
        <v>236</v>
      </c>
      <c r="D42">
        <v>160</v>
      </c>
      <c r="E42">
        <v>206</v>
      </c>
      <c r="F42">
        <v>132</v>
      </c>
      <c r="G42">
        <v>498</v>
      </c>
      <c r="H42">
        <v>3</v>
      </c>
      <c r="I42">
        <v>166</v>
      </c>
    </row>
    <row r="43" spans="1:9" x14ac:dyDescent="0.3">
      <c r="A43" s="4">
        <v>40</v>
      </c>
      <c r="B43" t="s">
        <v>313</v>
      </c>
      <c r="C43" t="s">
        <v>74</v>
      </c>
      <c r="D43">
        <v>168</v>
      </c>
      <c r="E43">
        <v>162</v>
      </c>
      <c r="F43">
        <v>166</v>
      </c>
      <c r="G43">
        <v>496</v>
      </c>
      <c r="H43">
        <v>3</v>
      </c>
      <c r="I43">
        <v>165.33333333333334</v>
      </c>
    </row>
    <row r="44" spans="1:9" x14ac:dyDescent="0.3">
      <c r="A44" s="4">
        <v>41</v>
      </c>
      <c r="B44" t="s">
        <v>314</v>
      </c>
      <c r="C44" t="s">
        <v>254</v>
      </c>
      <c r="D44">
        <v>193</v>
      </c>
      <c r="E44">
        <v>134</v>
      </c>
      <c r="F44">
        <v>166</v>
      </c>
      <c r="G44">
        <v>493</v>
      </c>
      <c r="H44">
        <v>3</v>
      </c>
      <c r="I44">
        <v>164.33333333333334</v>
      </c>
    </row>
    <row r="45" spans="1:9" x14ac:dyDescent="0.3">
      <c r="A45" s="4">
        <v>42</v>
      </c>
      <c r="B45" t="s">
        <v>315</v>
      </c>
      <c r="C45" t="s">
        <v>241</v>
      </c>
      <c r="D45">
        <v>157</v>
      </c>
      <c r="E45">
        <v>173</v>
      </c>
      <c r="F45">
        <v>158</v>
      </c>
      <c r="G45">
        <v>488</v>
      </c>
      <c r="H45">
        <v>3</v>
      </c>
      <c r="I45">
        <v>162.66666666666666</v>
      </c>
    </row>
    <row r="46" spans="1:9" x14ac:dyDescent="0.3">
      <c r="A46" s="4">
        <v>43</v>
      </c>
      <c r="B46" t="s">
        <v>317</v>
      </c>
      <c r="C46" t="s">
        <v>268</v>
      </c>
      <c r="D46">
        <v>171</v>
      </c>
      <c r="E46">
        <v>206</v>
      </c>
      <c r="F46">
        <v>106</v>
      </c>
      <c r="G46">
        <v>483</v>
      </c>
      <c r="H46">
        <v>3</v>
      </c>
      <c r="I46">
        <v>161</v>
      </c>
    </row>
    <row r="47" spans="1:9" x14ac:dyDescent="0.3">
      <c r="A47" s="4">
        <v>44</v>
      </c>
      <c r="B47" t="s">
        <v>319</v>
      </c>
      <c r="C47" t="s">
        <v>302</v>
      </c>
      <c r="D47">
        <v>164</v>
      </c>
      <c r="E47">
        <v>131</v>
      </c>
      <c r="F47">
        <v>176</v>
      </c>
      <c r="G47">
        <v>471</v>
      </c>
      <c r="H47">
        <v>3</v>
      </c>
      <c r="I47">
        <v>157</v>
      </c>
    </row>
    <row r="48" spans="1:9" x14ac:dyDescent="0.3">
      <c r="A48" s="4">
        <v>45</v>
      </c>
      <c r="B48" t="s">
        <v>320</v>
      </c>
      <c r="C48" t="s">
        <v>241</v>
      </c>
      <c r="D48">
        <v>185</v>
      </c>
      <c r="E48">
        <v>160</v>
      </c>
      <c r="F48">
        <v>123</v>
      </c>
      <c r="G48">
        <v>468</v>
      </c>
      <c r="H48">
        <v>3</v>
      </c>
      <c r="I48">
        <v>156</v>
      </c>
    </row>
    <row r="49" spans="1:9" x14ac:dyDescent="0.3">
      <c r="A49" s="4">
        <v>46</v>
      </c>
      <c r="B49" t="s">
        <v>321</v>
      </c>
      <c r="C49" t="s">
        <v>74</v>
      </c>
      <c r="D49">
        <v>176</v>
      </c>
      <c r="E49">
        <v>132</v>
      </c>
      <c r="F49">
        <v>149</v>
      </c>
      <c r="G49">
        <v>457</v>
      </c>
      <c r="H49">
        <v>3</v>
      </c>
      <c r="I49">
        <v>152.33333333333334</v>
      </c>
    </row>
    <row r="50" spans="1:9" x14ac:dyDescent="0.3">
      <c r="A50" s="4">
        <v>47</v>
      </c>
      <c r="B50" t="s">
        <v>322</v>
      </c>
      <c r="C50" t="s">
        <v>302</v>
      </c>
      <c r="D50">
        <v>156</v>
      </c>
      <c r="E50">
        <v>158</v>
      </c>
      <c r="F50">
        <v>137</v>
      </c>
      <c r="G50">
        <v>451</v>
      </c>
      <c r="H50">
        <v>3</v>
      </c>
      <c r="I50">
        <v>150.33333333333334</v>
      </c>
    </row>
    <row r="51" spans="1:9" x14ac:dyDescent="0.3">
      <c r="A51" s="4">
        <v>48</v>
      </c>
      <c r="B51" t="s">
        <v>323</v>
      </c>
      <c r="C51" t="s">
        <v>74</v>
      </c>
      <c r="D51">
        <v>135</v>
      </c>
      <c r="E51">
        <v>166</v>
      </c>
      <c r="F51">
        <v>149</v>
      </c>
      <c r="G51">
        <v>450</v>
      </c>
      <c r="H51">
        <v>3</v>
      </c>
      <c r="I51">
        <v>150</v>
      </c>
    </row>
    <row r="52" spans="1:9" x14ac:dyDescent="0.3">
      <c r="A52" s="4">
        <v>49</v>
      </c>
      <c r="B52" t="s">
        <v>324</v>
      </c>
      <c r="C52" t="s">
        <v>111</v>
      </c>
      <c r="D52">
        <v>167</v>
      </c>
      <c r="E52">
        <v>142</v>
      </c>
      <c r="F52">
        <v>138</v>
      </c>
      <c r="G52">
        <v>447</v>
      </c>
      <c r="H52">
        <v>3</v>
      </c>
      <c r="I52">
        <v>149</v>
      </c>
    </row>
    <row r="53" spans="1:9" x14ac:dyDescent="0.3">
      <c r="A53" s="4">
        <v>50</v>
      </c>
      <c r="B53" t="s">
        <v>325</v>
      </c>
      <c r="C53" t="s">
        <v>254</v>
      </c>
      <c r="D53">
        <v>152</v>
      </c>
      <c r="E53">
        <v>122</v>
      </c>
      <c r="F53">
        <v>169</v>
      </c>
      <c r="G53">
        <v>443</v>
      </c>
      <c r="H53">
        <v>3</v>
      </c>
      <c r="I53">
        <v>147.66666666666666</v>
      </c>
    </row>
    <row r="54" spans="1:9" x14ac:dyDescent="0.3">
      <c r="A54" s="4">
        <v>51</v>
      </c>
      <c r="B54" t="s">
        <v>326</v>
      </c>
      <c r="C54" t="s">
        <v>236</v>
      </c>
      <c r="D54">
        <v>0</v>
      </c>
      <c r="E54">
        <v>173</v>
      </c>
      <c r="F54">
        <v>268</v>
      </c>
      <c r="G54">
        <v>441</v>
      </c>
      <c r="H54">
        <v>2</v>
      </c>
      <c r="I54">
        <v>220.5</v>
      </c>
    </row>
    <row r="55" spans="1:9" x14ac:dyDescent="0.3">
      <c r="A55" s="4">
        <v>52</v>
      </c>
      <c r="B55" t="s">
        <v>331</v>
      </c>
      <c r="C55" t="s">
        <v>268</v>
      </c>
      <c r="D55">
        <v>0</v>
      </c>
      <c r="E55">
        <v>225</v>
      </c>
      <c r="F55">
        <v>179</v>
      </c>
      <c r="G55">
        <v>404</v>
      </c>
      <c r="H55">
        <v>2</v>
      </c>
      <c r="I55">
        <v>202</v>
      </c>
    </row>
    <row r="56" spans="1:9" x14ac:dyDescent="0.3">
      <c r="A56" s="4">
        <v>53</v>
      </c>
      <c r="B56" t="s">
        <v>333</v>
      </c>
      <c r="C56" t="s">
        <v>334</v>
      </c>
      <c r="D56">
        <v>132</v>
      </c>
      <c r="E56">
        <v>126</v>
      </c>
      <c r="F56">
        <v>139</v>
      </c>
      <c r="G56">
        <v>397</v>
      </c>
      <c r="H56">
        <v>3</v>
      </c>
      <c r="I56">
        <v>132.33333333333334</v>
      </c>
    </row>
    <row r="57" spans="1:9" x14ac:dyDescent="0.3">
      <c r="A57" s="4">
        <v>54</v>
      </c>
      <c r="B57" t="s">
        <v>335</v>
      </c>
      <c r="C57" t="s">
        <v>268</v>
      </c>
      <c r="D57">
        <v>215</v>
      </c>
      <c r="E57">
        <v>180</v>
      </c>
      <c r="F57">
        <v>0</v>
      </c>
      <c r="G57">
        <v>395</v>
      </c>
      <c r="H57">
        <v>2</v>
      </c>
      <c r="I57">
        <v>197.5</v>
      </c>
    </row>
    <row r="58" spans="1:9" x14ac:dyDescent="0.3">
      <c r="A58" s="4">
        <v>55</v>
      </c>
      <c r="B58" t="s">
        <v>337</v>
      </c>
      <c r="C58" t="s">
        <v>74</v>
      </c>
      <c r="D58">
        <v>0</v>
      </c>
      <c r="E58">
        <v>211</v>
      </c>
      <c r="F58">
        <v>182</v>
      </c>
      <c r="G58">
        <v>393</v>
      </c>
      <c r="H58">
        <v>2</v>
      </c>
      <c r="I58">
        <v>196.5</v>
      </c>
    </row>
    <row r="59" spans="1:9" x14ac:dyDescent="0.3">
      <c r="A59" s="4">
        <v>56</v>
      </c>
      <c r="B59" t="s">
        <v>340</v>
      </c>
      <c r="C59" t="s">
        <v>71</v>
      </c>
      <c r="D59">
        <v>0</v>
      </c>
      <c r="E59">
        <v>208</v>
      </c>
      <c r="F59">
        <v>175</v>
      </c>
      <c r="G59">
        <v>383</v>
      </c>
      <c r="H59">
        <v>2</v>
      </c>
      <c r="I59">
        <v>191.5</v>
      </c>
    </row>
    <row r="60" spans="1:9" x14ac:dyDescent="0.3">
      <c r="A60" s="4">
        <v>57</v>
      </c>
      <c r="B60" t="s">
        <v>341</v>
      </c>
      <c r="C60" t="s">
        <v>199</v>
      </c>
      <c r="D60">
        <v>162</v>
      </c>
      <c r="E60">
        <v>0</v>
      </c>
      <c r="F60">
        <v>219</v>
      </c>
      <c r="G60">
        <v>381</v>
      </c>
      <c r="H60">
        <v>2</v>
      </c>
      <c r="I60">
        <v>190.5</v>
      </c>
    </row>
    <row r="61" spans="1:9" x14ac:dyDescent="0.3">
      <c r="A61" s="4">
        <v>58</v>
      </c>
      <c r="B61" t="s">
        <v>343</v>
      </c>
      <c r="C61" t="s">
        <v>199</v>
      </c>
      <c r="D61">
        <v>218</v>
      </c>
      <c r="E61">
        <v>156</v>
      </c>
      <c r="F61">
        <v>0</v>
      </c>
      <c r="G61">
        <v>374</v>
      </c>
      <c r="H61">
        <v>2</v>
      </c>
      <c r="I61">
        <v>187</v>
      </c>
    </row>
    <row r="62" spans="1:9" x14ac:dyDescent="0.3">
      <c r="A62" s="4">
        <v>59</v>
      </c>
      <c r="B62" t="s">
        <v>345</v>
      </c>
      <c r="C62" t="s">
        <v>287</v>
      </c>
      <c r="D62">
        <v>163</v>
      </c>
      <c r="E62">
        <v>0</v>
      </c>
      <c r="F62">
        <v>207</v>
      </c>
      <c r="G62">
        <v>370</v>
      </c>
      <c r="H62">
        <v>2</v>
      </c>
      <c r="I62">
        <v>185</v>
      </c>
    </row>
    <row r="63" spans="1:9" x14ac:dyDescent="0.3">
      <c r="A63" s="4">
        <v>60</v>
      </c>
      <c r="B63" t="s">
        <v>352</v>
      </c>
      <c r="C63" t="s">
        <v>334</v>
      </c>
      <c r="D63">
        <v>0</v>
      </c>
      <c r="E63">
        <v>174</v>
      </c>
      <c r="F63">
        <v>178</v>
      </c>
      <c r="G63">
        <v>352</v>
      </c>
      <c r="H63">
        <v>2</v>
      </c>
      <c r="I63">
        <v>176</v>
      </c>
    </row>
    <row r="64" spans="1:9" x14ac:dyDescent="0.3">
      <c r="A64" s="4">
        <v>61</v>
      </c>
      <c r="B64" t="s">
        <v>353</v>
      </c>
      <c r="C64" t="s">
        <v>334</v>
      </c>
      <c r="D64">
        <v>122</v>
      </c>
      <c r="E64">
        <v>110</v>
      </c>
      <c r="F64">
        <v>115</v>
      </c>
      <c r="G64">
        <v>347</v>
      </c>
      <c r="H64">
        <v>3</v>
      </c>
      <c r="I64">
        <v>115.66666666666667</v>
      </c>
    </row>
    <row r="65" spans="1:9" x14ac:dyDescent="0.3">
      <c r="A65" s="4">
        <v>62</v>
      </c>
      <c r="B65" t="s">
        <v>354</v>
      </c>
      <c r="C65" t="s">
        <v>199</v>
      </c>
      <c r="D65">
        <v>0</v>
      </c>
      <c r="E65">
        <v>168</v>
      </c>
      <c r="F65">
        <v>178</v>
      </c>
      <c r="G65">
        <v>346</v>
      </c>
      <c r="H65">
        <v>2</v>
      </c>
      <c r="I65">
        <v>173</v>
      </c>
    </row>
    <row r="66" spans="1:9" x14ac:dyDescent="0.3">
      <c r="A66" s="4">
        <v>63</v>
      </c>
      <c r="B66" t="s">
        <v>357</v>
      </c>
      <c r="C66" t="s">
        <v>334</v>
      </c>
      <c r="D66">
        <v>102</v>
      </c>
      <c r="E66">
        <v>130</v>
      </c>
      <c r="F66">
        <v>110</v>
      </c>
      <c r="G66">
        <v>342</v>
      </c>
      <c r="H66">
        <v>3</v>
      </c>
      <c r="I66">
        <v>114</v>
      </c>
    </row>
    <row r="67" spans="1:9" x14ac:dyDescent="0.3">
      <c r="A67" s="4">
        <v>64</v>
      </c>
      <c r="B67" t="s">
        <v>360</v>
      </c>
      <c r="C67" t="s">
        <v>111</v>
      </c>
      <c r="D67">
        <v>199</v>
      </c>
      <c r="E67">
        <v>137</v>
      </c>
      <c r="F67">
        <v>0</v>
      </c>
      <c r="G67">
        <v>336</v>
      </c>
      <c r="H67">
        <v>2</v>
      </c>
      <c r="I67">
        <v>168</v>
      </c>
    </row>
    <row r="68" spans="1:9" x14ac:dyDescent="0.3">
      <c r="A68" s="4">
        <v>65</v>
      </c>
      <c r="B68" t="s">
        <v>362</v>
      </c>
      <c r="C68" t="s">
        <v>334</v>
      </c>
      <c r="D68">
        <v>211</v>
      </c>
      <c r="E68">
        <v>123</v>
      </c>
      <c r="F68">
        <v>0</v>
      </c>
      <c r="G68">
        <v>334</v>
      </c>
      <c r="H68">
        <v>2</v>
      </c>
      <c r="I68">
        <v>167</v>
      </c>
    </row>
    <row r="69" spans="1:9" x14ac:dyDescent="0.3">
      <c r="A69" s="4">
        <v>66</v>
      </c>
      <c r="B69" t="s">
        <v>363</v>
      </c>
      <c r="C69" t="s">
        <v>205</v>
      </c>
      <c r="D69">
        <v>177</v>
      </c>
      <c r="E69">
        <v>152</v>
      </c>
      <c r="F69">
        <v>0</v>
      </c>
      <c r="G69">
        <v>329</v>
      </c>
      <c r="H69">
        <v>2</v>
      </c>
      <c r="I69">
        <v>164.5</v>
      </c>
    </row>
    <row r="70" spans="1:9" x14ac:dyDescent="0.3">
      <c r="A70" s="4">
        <v>67</v>
      </c>
      <c r="B70" t="s">
        <v>364</v>
      </c>
      <c r="C70" t="s">
        <v>205</v>
      </c>
      <c r="D70">
        <v>0</v>
      </c>
      <c r="E70">
        <v>173</v>
      </c>
      <c r="F70">
        <v>147</v>
      </c>
      <c r="G70">
        <v>320</v>
      </c>
      <c r="H70">
        <v>2</v>
      </c>
      <c r="I70">
        <v>160</v>
      </c>
    </row>
    <row r="71" spans="1:9" x14ac:dyDescent="0.3">
      <c r="A71" s="4">
        <v>68</v>
      </c>
      <c r="B71" t="s">
        <v>365</v>
      </c>
      <c r="C71" t="s">
        <v>111</v>
      </c>
      <c r="D71">
        <v>139</v>
      </c>
      <c r="E71">
        <v>0</v>
      </c>
      <c r="F71">
        <v>175</v>
      </c>
      <c r="G71">
        <v>314</v>
      </c>
      <c r="H71">
        <v>2</v>
      </c>
      <c r="I71">
        <v>157</v>
      </c>
    </row>
    <row r="72" spans="1:9" x14ac:dyDescent="0.3">
      <c r="A72" s="4">
        <v>69</v>
      </c>
      <c r="B72" t="s">
        <v>367</v>
      </c>
      <c r="C72" t="s">
        <v>241</v>
      </c>
      <c r="D72">
        <v>188</v>
      </c>
      <c r="E72">
        <v>125</v>
      </c>
      <c r="F72">
        <v>0</v>
      </c>
      <c r="G72">
        <v>313</v>
      </c>
      <c r="H72">
        <v>2</v>
      </c>
      <c r="I72">
        <v>156.5</v>
      </c>
    </row>
    <row r="73" spans="1:9" x14ac:dyDescent="0.3">
      <c r="A73" s="4">
        <v>70</v>
      </c>
      <c r="B73" t="s">
        <v>368</v>
      </c>
      <c r="C73" t="s">
        <v>302</v>
      </c>
      <c r="D73">
        <v>154</v>
      </c>
      <c r="E73">
        <v>0</v>
      </c>
      <c r="F73">
        <v>157</v>
      </c>
      <c r="G73">
        <v>311</v>
      </c>
      <c r="H73">
        <v>2</v>
      </c>
      <c r="I73">
        <v>155.5</v>
      </c>
    </row>
    <row r="74" spans="1:9" x14ac:dyDescent="0.3">
      <c r="A74" s="4">
        <v>71</v>
      </c>
      <c r="B74" t="s">
        <v>369</v>
      </c>
      <c r="C74" t="s">
        <v>236</v>
      </c>
      <c r="D74">
        <v>156</v>
      </c>
      <c r="E74">
        <v>154</v>
      </c>
      <c r="F74">
        <v>0</v>
      </c>
      <c r="G74">
        <v>310</v>
      </c>
      <c r="H74">
        <v>2</v>
      </c>
      <c r="I74">
        <v>155</v>
      </c>
    </row>
    <row r="75" spans="1:9" x14ac:dyDescent="0.3">
      <c r="A75" s="4">
        <v>72</v>
      </c>
      <c r="B75" t="s">
        <v>371</v>
      </c>
      <c r="C75" t="s">
        <v>334</v>
      </c>
      <c r="D75">
        <v>114</v>
      </c>
      <c r="E75">
        <v>0</v>
      </c>
      <c r="F75">
        <v>190</v>
      </c>
      <c r="G75">
        <v>304</v>
      </c>
      <c r="H75">
        <v>2</v>
      </c>
      <c r="I75">
        <v>152</v>
      </c>
    </row>
    <row r="76" spans="1:9" x14ac:dyDescent="0.3">
      <c r="A76" s="4">
        <v>73</v>
      </c>
      <c r="B76" t="s">
        <v>372</v>
      </c>
      <c r="C76" t="s">
        <v>205</v>
      </c>
      <c r="D76">
        <v>166</v>
      </c>
      <c r="E76">
        <v>0</v>
      </c>
      <c r="F76">
        <v>138</v>
      </c>
      <c r="G76">
        <v>304</v>
      </c>
      <c r="H76">
        <v>2</v>
      </c>
      <c r="I76">
        <v>152</v>
      </c>
    </row>
    <row r="77" spans="1:9" x14ac:dyDescent="0.3">
      <c r="A77" s="4">
        <v>74</v>
      </c>
      <c r="B77" t="s">
        <v>373</v>
      </c>
      <c r="C77" t="s">
        <v>302</v>
      </c>
      <c r="D77">
        <v>0</v>
      </c>
      <c r="E77">
        <v>175</v>
      </c>
      <c r="F77">
        <v>128</v>
      </c>
      <c r="G77">
        <v>303</v>
      </c>
      <c r="H77">
        <v>2</v>
      </c>
      <c r="I77">
        <v>151.5</v>
      </c>
    </row>
    <row r="78" spans="1:9" x14ac:dyDescent="0.3">
      <c r="A78" s="4">
        <v>75</v>
      </c>
      <c r="B78" t="s">
        <v>375</v>
      </c>
      <c r="C78" t="s">
        <v>205</v>
      </c>
      <c r="D78">
        <v>156</v>
      </c>
      <c r="E78">
        <v>0</v>
      </c>
      <c r="F78">
        <v>146</v>
      </c>
      <c r="G78">
        <v>302</v>
      </c>
      <c r="H78">
        <v>2</v>
      </c>
      <c r="I78">
        <v>151</v>
      </c>
    </row>
    <row r="79" spans="1:9" x14ac:dyDescent="0.3">
      <c r="A79" s="4">
        <v>76</v>
      </c>
      <c r="B79" t="s">
        <v>376</v>
      </c>
      <c r="C79" t="s">
        <v>302</v>
      </c>
      <c r="D79">
        <v>180</v>
      </c>
      <c r="E79">
        <v>122</v>
      </c>
      <c r="F79">
        <v>0</v>
      </c>
      <c r="G79">
        <v>302</v>
      </c>
      <c r="H79">
        <v>2</v>
      </c>
      <c r="I79">
        <v>151</v>
      </c>
    </row>
    <row r="80" spans="1:9" x14ac:dyDescent="0.3">
      <c r="A80" s="4">
        <v>77</v>
      </c>
      <c r="B80" t="s">
        <v>377</v>
      </c>
      <c r="C80" t="s">
        <v>111</v>
      </c>
      <c r="D80">
        <v>0</v>
      </c>
      <c r="E80">
        <v>141</v>
      </c>
      <c r="F80">
        <v>146</v>
      </c>
      <c r="G80">
        <v>287</v>
      </c>
      <c r="H80">
        <v>2</v>
      </c>
      <c r="I80">
        <v>143.5</v>
      </c>
    </row>
    <row r="81" spans="1:9" x14ac:dyDescent="0.3">
      <c r="A81" s="4">
        <v>78</v>
      </c>
      <c r="B81" t="s">
        <v>380</v>
      </c>
      <c r="C81" t="s">
        <v>111</v>
      </c>
      <c r="D81">
        <v>139</v>
      </c>
      <c r="E81">
        <v>0</v>
      </c>
      <c r="F81">
        <v>137</v>
      </c>
      <c r="G81">
        <v>276</v>
      </c>
      <c r="H81">
        <v>2</v>
      </c>
      <c r="I81">
        <v>138</v>
      </c>
    </row>
    <row r="82" spans="1:9" x14ac:dyDescent="0.3">
      <c r="A82" s="4">
        <v>79</v>
      </c>
      <c r="B82" t="s">
        <v>383</v>
      </c>
      <c r="C82" t="s">
        <v>80</v>
      </c>
      <c r="D82">
        <v>0</v>
      </c>
      <c r="E82">
        <v>0</v>
      </c>
      <c r="F82">
        <v>203</v>
      </c>
      <c r="G82">
        <v>203</v>
      </c>
      <c r="H82">
        <v>1</v>
      </c>
      <c r="I82">
        <v>203</v>
      </c>
    </row>
    <row r="83" spans="1:9" x14ac:dyDescent="0.3">
      <c r="A83" s="4">
        <v>80</v>
      </c>
      <c r="B83" t="s">
        <v>385</v>
      </c>
      <c r="C83" t="s">
        <v>241</v>
      </c>
      <c r="D83">
        <v>0</v>
      </c>
      <c r="E83">
        <v>0</v>
      </c>
      <c r="F83">
        <v>197</v>
      </c>
      <c r="G83">
        <v>197</v>
      </c>
      <c r="H83">
        <v>1</v>
      </c>
      <c r="I83">
        <v>197</v>
      </c>
    </row>
    <row r="84" spans="1:9" x14ac:dyDescent="0.3">
      <c r="A84" s="4">
        <v>81</v>
      </c>
      <c r="B84" t="s">
        <v>388</v>
      </c>
      <c r="C84" t="s">
        <v>123</v>
      </c>
      <c r="D84">
        <v>0</v>
      </c>
      <c r="E84">
        <v>167</v>
      </c>
      <c r="F84">
        <v>0</v>
      </c>
      <c r="G84">
        <v>167</v>
      </c>
      <c r="H84">
        <v>1</v>
      </c>
      <c r="I84">
        <v>167</v>
      </c>
    </row>
    <row r="85" spans="1:9" x14ac:dyDescent="0.3">
      <c r="A85" s="4">
        <v>82</v>
      </c>
      <c r="B85" t="s">
        <v>392</v>
      </c>
      <c r="C85" t="s">
        <v>236</v>
      </c>
      <c r="D85">
        <v>158</v>
      </c>
      <c r="E85">
        <v>0</v>
      </c>
      <c r="F85">
        <v>0</v>
      </c>
      <c r="G85">
        <v>158</v>
      </c>
      <c r="H85">
        <v>1</v>
      </c>
      <c r="I85">
        <v>158</v>
      </c>
    </row>
    <row r="86" spans="1:9" x14ac:dyDescent="0.3">
      <c r="A86" s="4">
        <v>83</v>
      </c>
      <c r="B86" t="s">
        <v>396</v>
      </c>
      <c r="C86" t="s">
        <v>123</v>
      </c>
      <c r="D86">
        <v>0</v>
      </c>
      <c r="E86">
        <v>0</v>
      </c>
      <c r="F86">
        <v>150</v>
      </c>
      <c r="G86">
        <v>150</v>
      </c>
      <c r="H86">
        <v>1</v>
      </c>
      <c r="I86">
        <v>150</v>
      </c>
    </row>
    <row r="87" spans="1:9" x14ac:dyDescent="0.3">
      <c r="A87" s="4">
        <v>84</v>
      </c>
      <c r="B87" t="s">
        <v>397</v>
      </c>
      <c r="C87" t="s">
        <v>236</v>
      </c>
      <c r="D87">
        <v>0</v>
      </c>
      <c r="E87">
        <v>0</v>
      </c>
      <c r="F87">
        <v>148</v>
      </c>
      <c r="G87">
        <v>148</v>
      </c>
      <c r="H87">
        <v>1</v>
      </c>
      <c r="I87">
        <v>148</v>
      </c>
    </row>
    <row r="88" spans="1:9" x14ac:dyDescent="0.3">
      <c r="A88" s="4">
        <v>85</v>
      </c>
      <c r="B88" t="s">
        <v>399</v>
      </c>
      <c r="C88" t="s">
        <v>80</v>
      </c>
      <c r="D88">
        <v>0</v>
      </c>
      <c r="E88">
        <v>143</v>
      </c>
      <c r="F88">
        <v>0</v>
      </c>
      <c r="G88">
        <v>143</v>
      </c>
      <c r="H88">
        <v>1</v>
      </c>
      <c r="I88">
        <v>143</v>
      </c>
    </row>
    <row r="89" spans="1:9" x14ac:dyDescent="0.3">
      <c r="A89" s="4">
        <v>86</v>
      </c>
      <c r="B89" t="s">
        <v>400</v>
      </c>
      <c r="C89" t="s">
        <v>205</v>
      </c>
      <c r="D89">
        <v>0</v>
      </c>
      <c r="E89">
        <v>143</v>
      </c>
      <c r="F89">
        <v>0</v>
      </c>
      <c r="G89">
        <v>143</v>
      </c>
      <c r="H89">
        <v>1</v>
      </c>
      <c r="I89">
        <v>143</v>
      </c>
    </row>
    <row r="90" spans="1:9" x14ac:dyDescent="0.3">
      <c r="A90" s="4">
        <v>87</v>
      </c>
      <c r="B90" t="s">
        <v>401</v>
      </c>
      <c r="C90" t="s">
        <v>268</v>
      </c>
      <c r="D90">
        <v>0</v>
      </c>
      <c r="E90">
        <v>0</v>
      </c>
      <c r="F90">
        <v>142</v>
      </c>
      <c r="G90">
        <v>142</v>
      </c>
      <c r="H90">
        <v>1</v>
      </c>
      <c r="I90">
        <v>142</v>
      </c>
    </row>
    <row r="91" spans="1:9" x14ac:dyDescent="0.3">
      <c r="A91" s="4">
        <v>88</v>
      </c>
      <c r="B91" t="s">
        <v>402</v>
      </c>
      <c r="C91" t="s">
        <v>71</v>
      </c>
      <c r="D91">
        <v>142</v>
      </c>
      <c r="E91">
        <v>0</v>
      </c>
      <c r="F91">
        <v>0</v>
      </c>
      <c r="G91">
        <v>142</v>
      </c>
      <c r="H91">
        <v>1</v>
      </c>
      <c r="I91">
        <v>142</v>
      </c>
    </row>
    <row r="92" spans="1:9" x14ac:dyDescent="0.3">
      <c r="A92" s="4">
        <v>89</v>
      </c>
      <c r="B92" t="s">
        <v>403</v>
      </c>
      <c r="C92" t="s">
        <v>80</v>
      </c>
      <c r="D92">
        <v>140</v>
      </c>
      <c r="E92">
        <v>0</v>
      </c>
      <c r="F92">
        <v>0</v>
      </c>
      <c r="G92">
        <v>140</v>
      </c>
      <c r="H92">
        <v>1</v>
      </c>
      <c r="I92">
        <v>140</v>
      </c>
    </row>
    <row r="93" spans="1:9" x14ac:dyDescent="0.3">
      <c r="A93" s="4">
        <v>90</v>
      </c>
      <c r="B93" t="s">
        <v>404</v>
      </c>
      <c r="C93" t="s">
        <v>111</v>
      </c>
      <c r="D93">
        <v>0</v>
      </c>
      <c r="E93">
        <v>138</v>
      </c>
      <c r="F93">
        <v>0</v>
      </c>
      <c r="G93">
        <v>138</v>
      </c>
      <c r="H93">
        <v>1</v>
      </c>
      <c r="I93">
        <v>138</v>
      </c>
    </row>
    <row r="94" spans="1:9" x14ac:dyDescent="0.3">
      <c r="A94" s="4">
        <v>91</v>
      </c>
      <c r="B94" t="s">
        <v>405</v>
      </c>
      <c r="C94" t="s">
        <v>74</v>
      </c>
      <c r="D94">
        <v>131</v>
      </c>
      <c r="E94">
        <v>0</v>
      </c>
      <c r="F94">
        <v>0</v>
      </c>
      <c r="G94">
        <v>131</v>
      </c>
      <c r="H94">
        <v>1</v>
      </c>
      <c r="I94">
        <v>131</v>
      </c>
    </row>
    <row r="95" spans="1:9" x14ac:dyDescent="0.3">
      <c r="A95" s="4">
        <v>92</v>
      </c>
      <c r="B95" t="s">
        <v>406</v>
      </c>
      <c r="C95" t="s">
        <v>268</v>
      </c>
      <c r="D95">
        <v>126</v>
      </c>
      <c r="E95">
        <v>0</v>
      </c>
      <c r="F95">
        <v>0</v>
      </c>
      <c r="G95">
        <v>126</v>
      </c>
      <c r="H95">
        <v>1</v>
      </c>
      <c r="I95">
        <v>126</v>
      </c>
    </row>
    <row r="96" spans="1:9" x14ac:dyDescent="0.3">
      <c r="A96" s="4">
        <v>93</v>
      </c>
      <c r="B96" t="s">
        <v>407</v>
      </c>
      <c r="C96" t="s">
        <v>123</v>
      </c>
      <c r="D96">
        <v>121</v>
      </c>
      <c r="E96">
        <v>0</v>
      </c>
      <c r="F96">
        <v>0</v>
      </c>
      <c r="G96">
        <v>121</v>
      </c>
      <c r="H96">
        <v>1</v>
      </c>
      <c r="I96">
        <v>121</v>
      </c>
    </row>
    <row r="97" spans="1:9" x14ac:dyDescent="0.3">
      <c r="A97" s="4">
        <v>94</v>
      </c>
      <c r="B97" t="s">
        <v>408</v>
      </c>
      <c r="C97" t="s">
        <v>287</v>
      </c>
      <c r="D97">
        <v>0</v>
      </c>
      <c r="E97">
        <v>106</v>
      </c>
      <c r="F97">
        <v>0</v>
      </c>
      <c r="G97">
        <v>106</v>
      </c>
      <c r="H97">
        <v>1</v>
      </c>
      <c r="I97">
        <v>106</v>
      </c>
    </row>
  </sheetData>
  <autoFilter ref="A3:I97" xr:uid="{CCC3C1AA-D884-4663-8362-9D28F6292FDE}">
    <sortState xmlns:xlrd2="http://schemas.microsoft.com/office/spreadsheetml/2017/richdata2" ref="A4:I97">
      <sortCondition descending="1" ref="G3:G97"/>
    </sortState>
  </autoFilter>
  <mergeCells count="1">
    <mergeCell ref="B1:D1"/>
  </mergeCells>
  <pageMargins left="0.7" right="0.7" top="0.75" bottom="0.75" header="0.3" footer="0.3"/>
  <pageSetup scale="7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Team Men</vt:lpstr>
      <vt:lpstr>Team Women</vt:lpstr>
      <vt:lpstr>Indv. WV</vt:lpstr>
      <vt:lpstr>Indv. WJV</vt:lpstr>
      <vt:lpstr>Indv. MV</vt:lpstr>
      <vt:lpstr>Indv. MJV</vt:lpstr>
    </vt:vector>
  </TitlesOfParts>
  <Company>O-I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Przybylski</dc:creator>
  <cp:lastModifiedBy>Mike T</cp:lastModifiedBy>
  <cp:lastPrinted>2025-10-26T19:54:24Z</cp:lastPrinted>
  <dcterms:created xsi:type="dcterms:W3CDTF">2021-10-22T14:17:10Z</dcterms:created>
  <dcterms:modified xsi:type="dcterms:W3CDTF">2025-10-26T19:59:05Z</dcterms:modified>
</cp:coreProperties>
</file>